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ayroll\Lynne\Financial Transparency\2020-2021\"/>
    </mc:Choice>
  </mc:AlternateContent>
  <xr:revisionPtr revIDLastSave="0" documentId="13_ncr:1_{F690FF56-4B5F-4F27-859E-AC6BC0A8DB8C}" xr6:coauthVersionLast="46" xr6:coauthVersionMax="46" xr10:uidLastSave="{00000000-0000-0000-0000-000000000000}"/>
  <bookViews>
    <workbookView xWindow="-28920" yWindow="2535" windowWidth="29040" windowHeight="15840" firstSheet="6" activeTab="11" xr2:uid="{FF6BC166-6A22-460D-93AA-402D98E74108}"/>
  </bookViews>
  <sheets>
    <sheet name="September 2020" sheetId="1" r:id="rId1"/>
    <sheet name="October 2020" sheetId="2" r:id="rId2"/>
    <sheet name="November 2020" sheetId="3" r:id="rId3"/>
    <sheet name="December 2020" sheetId="4" r:id="rId4"/>
    <sheet name="January 2021" sheetId="5" r:id="rId5"/>
    <sheet name="February 2021" sheetId="6" r:id="rId6"/>
    <sheet name="April 2021" sheetId="9" r:id="rId7"/>
    <sheet name="March 2021" sheetId="7" r:id="rId8"/>
    <sheet name="May 2021" sheetId="10" r:id="rId9"/>
    <sheet name="June 2021" sheetId="11" r:id="rId10"/>
    <sheet name="July 2021" sheetId="12" r:id="rId11"/>
    <sheet name="August 2021" sheetId="13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4" i="13" l="1"/>
  <c r="H17" i="13"/>
  <c r="H14" i="13"/>
  <c r="H13" i="13"/>
  <c r="H15" i="13"/>
  <c r="H26" i="13"/>
  <c r="H25" i="13"/>
  <c r="H23" i="13"/>
  <c r="H22" i="13"/>
  <c r="H21" i="13"/>
  <c r="H20" i="13"/>
  <c r="H19" i="13"/>
  <c r="H18" i="13"/>
  <c r="H16" i="13"/>
  <c r="H12" i="13"/>
  <c r="H11" i="13"/>
  <c r="H23" i="12"/>
  <c r="H16" i="12"/>
  <c r="H13" i="12"/>
  <c r="H25" i="12"/>
  <c r="H24" i="12"/>
  <c r="H22" i="12"/>
  <c r="H21" i="12"/>
  <c r="H20" i="12"/>
  <c r="H19" i="12"/>
  <c r="H18" i="12"/>
  <c r="H17" i="12"/>
  <c r="H15" i="12"/>
  <c r="H14" i="12"/>
  <c r="H12" i="12"/>
  <c r="H11" i="12"/>
  <c r="H22" i="11"/>
  <c r="H15" i="11"/>
  <c r="H24" i="11" l="1"/>
  <c r="H23" i="11"/>
  <c r="H21" i="11"/>
  <c r="H20" i="11"/>
  <c r="H19" i="11"/>
  <c r="H18" i="11"/>
  <c r="H17" i="11"/>
  <c r="H16" i="11"/>
  <c r="H14" i="11"/>
  <c r="H13" i="11"/>
  <c r="H12" i="11"/>
  <c r="H11" i="11"/>
  <c r="H24" i="10" l="1"/>
  <c r="H23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10" i="10"/>
  <c r="H9" i="10"/>
  <c r="H8" i="10"/>
  <c r="H7" i="10"/>
  <c r="H6" i="10"/>
  <c r="H5" i="10"/>
  <c r="H4" i="10"/>
  <c r="C26" i="10"/>
  <c r="D26" i="10"/>
  <c r="E26" i="10"/>
  <c r="F26" i="10"/>
  <c r="G26" i="10"/>
  <c r="H26" i="10" l="1"/>
  <c r="H22" i="9"/>
  <c r="H15" i="9"/>
  <c r="H24" i="9"/>
  <c r="H23" i="9"/>
  <c r="H21" i="9"/>
  <c r="H20" i="9"/>
  <c r="H19" i="9"/>
  <c r="H18" i="9"/>
  <c r="H17" i="9"/>
  <c r="H16" i="9"/>
  <c r="H14" i="9"/>
  <c r="H13" i="9"/>
  <c r="H12" i="9"/>
  <c r="H22" i="7" l="1"/>
  <c r="H15" i="7"/>
  <c r="H24" i="7"/>
  <c r="H23" i="7"/>
  <c r="H21" i="7"/>
  <c r="H20" i="7"/>
  <c r="H19" i="7"/>
  <c r="H18" i="7"/>
  <c r="H17" i="7"/>
  <c r="H16" i="7"/>
  <c r="H14" i="7"/>
  <c r="H13" i="7"/>
  <c r="H12" i="7"/>
  <c r="H11" i="7"/>
  <c r="H15" i="6" l="1"/>
  <c r="H22" i="6"/>
  <c r="H24" i="6"/>
  <c r="H23" i="6"/>
  <c r="H21" i="6"/>
  <c r="H20" i="6"/>
  <c r="H19" i="6"/>
  <c r="H18" i="6"/>
  <c r="H17" i="6"/>
  <c r="H16" i="6"/>
  <c r="H14" i="6"/>
  <c r="H13" i="6"/>
  <c r="H12" i="6"/>
  <c r="H11" i="6"/>
  <c r="H15" i="5" l="1"/>
  <c r="H23" i="5"/>
  <c r="H22" i="5"/>
  <c r="H21" i="5"/>
  <c r="H20" i="5"/>
  <c r="H19" i="5"/>
  <c r="H18" i="5"/>
  <c r="H17" i="5"/>
  <c r="H14" i="5"/>
  <c r="H13" i="5"/>
  <c r="H12" i="5"/>
  <c r="H11" i="5"/>
  <c r="H5" i="4" l="1"/>
  <c r="H20" i="4"/>
  <c r="H23" i="4"/>
  <c r="H22" i="4"/>
  <c r="H21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G28" i="13" l="1"/>
  <c r="F28" i="13"/>
  <c r="E28" i="13"/>
  <c r="D28" i="13"/>
  <c r="C28" i="13"/>
  <c r="H10" i="13"/>
  <c r="H9" i="13"/>
  <c r="H8" i="13"/>
  <c r="H7" i="13"/>
  <c r="H6" i="13"/>
  <c r="H5" i="13"/>
  <c r="H4" i="13"/>
  <c r="G27" i="12"/>
  <c r="F27" i="12"/>
  <c r="E27" i="12"/>
  <c r="D27" i="12"/>
  <c r="C27" i="12"/>
  <c r="H10" i="12"/>
  <c r="H9" i="12"/>
  <c r="H8" i="12"/>
  <c r="H7" i="12"/>
  <c r="H6" i="12"/>
  <c r="H5" i="12"/>
  <c r="H4" i="12"/>
  <c r="G26" i="11"/>
  <c r="F26" i="11"/>
  <c r="E26" i="11"/>
  <c r="D26" i="11"/>
  <c r="C26" i="11"/>
  <c r="H10" i="11"/>
  <c r="H9" i="11"/>
  <c r="H8" i="11"/>
  <c r="H7" i="11"/>
  <c r="H6" i="11"/>
  <c r="H5" i="11"/>
  <c r="H4" i="11"/>
  <c r="G26" i="9"/>
  <c r="F26" i="9"/>
  <c r="E26" i="9"/>
  <c r="D26" i="9"/>
  <c r="C26" i="9"/>
  <c r="H10" i="9"/>
  <c r="H9" i="9"/>
  <c r="H8" i="9"/>
  <c r="H7" i="9"/>
  <c r="H6" i="9"/>
  <c r="H5" i="9"/>
  <c r="H4" i="9"/>
  <c r="G26" i="7"/>
  <c r="F26" i="7"/>
  <c r="E26" i="7"/>
  <c r="D26" i="7"/>
  <c r="C26" i="7"/>
  <c r="H10" i="7"/>
  <c r="H9" i="7"/>
  <c r="H8" i="7"/>
  <c r="H7" i="7"/>
  <c r="H6" i="7"/>
  <c r="H5" i="7"/>
  <c r="H4" i="7"/>
  <c r="G26" i="6"/>
  <c r="F26" i="6"/>
  <c r="E26" i="6"/>
  <c r="D26" i="6"/>
  <c r="C26" i="6"/>
  <c r="H10" i="6"/>
  <c r="H9" i="6"/>
  <c r="H8" i="6"/>
  <c r="H7" i="6"/>
  <c r="H6" i="6"/>
  <c r="H5" i="6"/>
  <c r="H4" i="6"/>
  <c r="G25" i="5"/>
  <c r="F25" i="5"/>
  <c r="E25" i="5"/>
  <c r="D25" i="5"/>
  <c r="C25" i="5"/>
  <c r="H10" i="5"/>
  <c r="H9" i="5"/>
  <c r="H8" i="5"/>
  <c r="H7" i="5"/>
  <c r="H6" i="5"/>
  <c r="H5" i="5"/>
  <c r="H4" i="5"/>
  <c r="G25" i="4"/>
  <c r="F25" i="4"/>
  <c r="E25" i="4"/>
  <c r="D25" i="4"/>
  <c r="C25" i="4"/>
  <c r="H25" i="4" s="1"/>
  <c r="H4" i="4"/>
  <c r="G24" i="3"/>
  <c r="F24" i="3"/>
  <c r="E24" i="3"/>
  <c r="D24" i="3"/>
  <c r="C24" i="3"/>
  <c r="H22" i="3"/>
  <c r="H21" i="3"/>
  <c r="H20" i="3"/>
  <c r="H18" i="3"/>
  <c r="H17" i="3"/>
  <c r="H14" i="3"/>
  <c r="H10" i="3"/>
  <c r="H9" i="3"/>
  <c r="H8" i="3"/>
  <c r="H7" i="3"/>
  <c r="H6" i="3"/>
  <c r="H5" i="3"/>
  <c r="H4" i="3"/>
  <c r="G24" i="2"/>
  <c r="F24" i="2"/>
  <c r="E24" i="2"/>
  <c r="D24" i="2"/>
  <c r="C24" i="2"/>
  <c r="H22" i="2"/>
  <c r="H21" i="2"/>
  <c r="H20" i="2"/>
  <c r="H18" i="2"/>
  <c r="H17" i="2"/>
  <c r="H14" i="2"/>
  <c r="H10" i="2"/>
  <c r="H9" i="2"/>
  <c r="H8" i="2"/>
  <c r="H7" i="2"/>
  <c r="H6" i="2"/>
  <c r="H5" i="2"/>
  <c r="H4" i="2"/>
  <c r="H28" i="13" l="1"/>
  <c r="H27" i="12"/>
  <c r="H26" i="11"/>
  <c r="H26" i="9"/>
  <c r="H26" i="7"/>
  <c r="H26" i="6"/>
  <c r="H25" i="5"/>
  <c r="H24" i="3"/>
  <c r="H24" i="2"/>
  <c r="H24" i="1"/>
  <c r="G24" i="1"/>
  <c r="F24" i="1"/>
  <c r="E24" i="1"/>
  <c r="D24" i="1"/>
  <c r="C24" i="1"/>
  <c r="H22" i="1"/>
  <c r="H21" i="1"/>
  <c r="H20" i="1"/>
  <c r="H18" i="1"/>
  <c r="H17" i="1"/>
  <c r="H14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<sst xmlns="http://schemas.openxmlformats.org/spreadsheetml/2006/main" count="380" uniqueCount="47">
  <si>
    <t>FUND</t>
  </si>
  <si>
    <t>TITLE</t>
  </si>
  <si>
    <t>SALARIES</t>
  </si>
  <si>
    <t>MEDICARE</t>
  </si>
  <si>
    <t>HEALTH &amp; LIFE INSURANCE</t>
  </si>
  <si>
    <t>TRS</t>
  </si>
  <si>
    <t xml:space="preserve">PAYROLL EXPENSE 2020-2021 </t>
  </si>
  <si>
    <t>SEPTEMBER</t>
  </si>
  <si>
    <t>WORKERS &amp; UNEMPLOYMENT COMPENSATION</t>
  </si>
  <si>
    <t>REPORT TOTAL</t>
  </si>
  <si>
    <t>GENERAL FUND</t>
  </si>
  <si>
    <t>ESEA- TITLE I- PART A-BO 8</t>
  </si>
  <si>
    <t>IDEA - PART B- FORMULA-BO</t>
  </si>
  <si>
    <t>IDEA - PART B- PRESCHL (BO</t>
  </si>
  <si>
    <t>NATL SCHOOL BREAKFAST/LUNC</t>
  </si>
  <si>
    <t>ESEA- TITLE II-A TPTR</t>
  </si>
  <si>
    <t>TITLE III-PART A</t>
  </si>
  <si>
    <t>COVID ESSER GRANT</t>
  </si>
  <si>
    <t>INSTRUCTIONAL CONTINUITY G</t>
  </si>
  <si>
    <t>JROTC (as of 9/1/15, 282 p</t>
  </si>
  <si>
    <t>EARLY CHILDHOOD LEP SS-BO</t>
  </si>
  <si>
    <t>ADVANCED PLACEMENT/IB</t>
  </si>
  <si>
    <t>STATE FUNDED SPEC RV</t>
  </si>
  <si>
    <t>CAMPUS ACTIVITY FUNDS</t>
  </si>
  <si>
    <t>TEXAS HEALTH RESOURCES GRA</t>
  </si>
  <si>
    <t>THE 125 PLAN SOLUTION</t>
  </si>
  <si>
    <t>FUND 650 2017 BOND SERIES</t>
  </si>
  <si>
    <t>CISNT-FEDERAL GRANTS</t>
  </si>
  <si>
    <t>CISNT-NON FEDERAL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</si>
  <si>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</si>
  <si>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</si>
  <si>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</si>
  <si>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</si>
  <si>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</si>
  <si>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</si>
  <si>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</si>
  <si>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</si>
  <si>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</si>
  <si>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</si>
  <si>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</si>
  <si>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SP ED VISUALLY IMPAIRED-BO</t>
  </si>
  <si>
    <t xml:space="preserve"> </t>
  </si>
  <si>
    <t>CTE STUDENT ENTERPRISES</t>
  </si>
  <si>
    <t>YTD TOTAL</t>
  </si>
  <si>
    <t>ARP ESSER III</t>
  </si>
  <si>
    <t>CRRSA ESSER II</t>
  </si>
  <si>
    <t>SP ED VISUALLY IMPAIR4ED-BO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</si>
</sst>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11"/>
      <color rgb="FF000000"/>
      <name val="Calibri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0" fontId="5" fillId="0" borderId="1" xfId="0" applyFont="1" applyBorder="1"/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" fontId="2" fillId="0" borderId="0" xfId="0" applyNumberFormat="1" applyFont="1"/>
    <xf numFmtId="4" fontId="2" fillId="0" borderId="0" xfId="0" applyNumberFormat="1" applyFont="1" applyAlignment="1">
      <alignment horizontal="right"/>
    </xf>
    <xf numFmtId="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4" fontId="0" fillId="0" borderId="0" xfId="0" applyNumberFormat="1"/>
    <xf numFmtId="0" fontId="5" fillId="0" borderId="0" xfId="0" applyFont="1"/>
    <xf numFmtId="0" fontId="6" fillId="0" borderId="0" xfId="0" applyFont="1" applyAlignment="1">
      <alignment vertical="top"/>
    </xf>
    <xf numFmtId="0" fontId="5" fillId="0" borderId="2" xfId="0" applyFont="1" applyBorder="1"/>
    <xf numFmtId="0" fontId="2" fillId="0" borderId="2" xfId="0" applyFont="1" applyBorder="1"/>
    <xf numFmtId="4" fontId="7" fillId="0" borderId="1" xfId="0" applyNumberFormat="1" applyFont="1" applyBorder="1" applyAlignment="1">
      <alignment horizontal="right" vertical="top"/>
    </xf>
    <xf numFmtId="3" fontId="0" fillId="0" borderId="1" xfId="0" applyNumberFormat="1" applyFont="1" applyBorder="1" applyAlignment="1">
      <alignment horizontal="right"/>
    </xf>
    <xf numFmtId="4" fontId="0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horizontal="right"/>
    </xf>
    <xf numFmtId="4" fontId="8" fillId="0" borderId="1" xfId="0" applyNumberFormat="1" applyFont="1" applyBorder="1" applyAlignment="1">
      <alignment horizontal="right" vertical="top"/>
    </xf>
    <xf numFmtId="4" fontId="0" fillId="0" borderId="1" xfId="0" applyNumberFormat="1" applyBorder="1" applyAlignment="1">
      <alignment horizontal="right"/>
    </xf>
    <xf numFmtId="4" fontId="9" fillId="0" borderId="1" xfId="0" applyNumberFormat="1" applyFont="1" applyBorder="1" applyAlignment="1">
      <alignment horizontal="right" vertical="top"/>
    </xf>
    <xf numFmtId="0" fontId="6" fillId="0" borderId="1" xfId="0" applyFont="1" applyBorder="1" applyAlignment="1">
      <alignment vertical="top"/>
    </xf>
    <xf numFmtId="0" fontId="10" fillId="0" borderId="0" xfId="0" applyFont="1" applyAlignment="1">
      <alignment vertical="top"/>
    </xf>
    <xf numFmtId="4" fontId="7" fillId="0" borderId="1" xfId="0" applyNumberFormat="1" applyFont="1" applyBorder="1" applyAlignment="1">
      <alignment vertical="top"/>
    </xf>
    <xf numFmtId="4" fontId="0" fillId="0" borderId="1" xfId="0" applyNumberFormat="1" applyFont="1" applyBorder="1" applyAlignment="1"/>
    <xf numFmtId="0" fontId="0" fillId="0" borderId="1" xfId="0" applyFont="1" applyBorder="1" applyAlignment="1"/>
    <xf numFmtId="4" fontId="0" fillId="0" borderId="1" xfId="0" applyNumberFormat="1" applyBorder="1" applyAlignment="1"/>
    <xf numFmtId="4" fontId="8" fillId="0" borderId="1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9BF89-5449-4D1E-8CB5-4B9C0EE0E659}">
  <dimension ref="A1:H24"/>
  <sheetViews>
    <sheetView workbookViewId="0">
      <selection activeCell="H4" sqref="H4"/>
    </sheetView>
  </sheetViews>
  <sheetFormatPr defaultRowHeight="14.4" x14ac:dyDescent="0.3"/>
  <cols>
    <col min="1" max="1" width="9.33203125" style="1" bestFit="1" customWidth="1"/>
    <col min="2" max="2" width="33.109375" bestFit="1" customWidth="1"/>
    <col min="3" max="3" width="17.44140625" style="4" customWidth="1"/>
    <col min="4" max="4" width="16.88671875" style="4" customWidth="1"/>
    <col min="5" max="5" width="21.88671875" style="4" customWidth="1"/>
    <col min="6" max="6" width="25.6640625" style="4" customWidth="1"/>
    <col min="7" max="7" width="14" style="4" customWidth="1"/>
    <col min="8" max="8" width="16.88671875" style="4" customWidth="1"/>
  </cols>
  <sheetData>
    <row r="1" spans="1:8" ht="18" x14ac:dyDescent="0.35">
      <c r="A1" s="9" t="s">
        <v>6</v>
      </c>
      <c r="B1" s="2"/>
      <c r="C1" s="3"/>
      <c r="D1" s="10" t="s">
        <v>7</v>
      </c>
    </row>
    <row r="3" spans="1:8" s="8" customFormat="1" ht="55.5" customHeight="1" x14ac:dyDescent="0.35">
      <c r="A3" s="5" t="s">
        <v>0</v>
      </c>
      <c r="B3" s="6" t="s">
        <v>1</v>
      </c>
      <c r="C3" s="7" t="s">
        <v>2</v>
      </c>
      <c r="D3" s="7" t="s">
        <v>3</v>
      </c>
      <c r="E3" s="11" t="s">
        <v>4</v>
      </c>
      <c r="F3" s="11" t="s">
        <v>8</v>
      </c>
      <c r="G3" s="7" t="s">
        <v>5</v>
      </c>
      <c r="H3" s="7" t="s">
        <v>43</v>
      </c>
    </row>
    <row r="4" spans="1:8" ht="15.6" x14ac:dyDescent="0.3">
      <c r="A4" s="12">
        <v>199</v>
      </c>
      <c r="B4" s="13" t="s">
        <v>10</v>
      </c>
      <c r="C4" s="14">
        <v>27209960.150000002</v>
      </c>
      <c r="D4" s="14">
        <v>378862.83</v>
      </c>
      <c r="E4" s="14">
        <v>1390401.3</v>
      </c>
      <c r="F4" s="14">
        <v>69947.89</v>
      </c>
      <c r="G4" s="14">
        <v>3040269.63</v>
      </c>
      <c r="H4" s="14">
        <f t="shared" ref="H4:H10" si="0">SUM(C4:G4)</f>
        <v>32089441.800000001</v>
      </c>
    </row>
    <row r="5" spans="1:8" ht="15.6" x14ac:dyDescent="0.3">
      <c r="A5" s="12">
        <v>211</v>
      </c>
      <c r="B5" s="13" t="s">
        <v>11</v>
      </c>
      <c r="C5" s="14">
        <v>247977.03000000003</v>
      </c>
      <c r="D5" s="14">
        <v>3380.42</v>
      </c>
      <c r="E5" s="14">
        <v>12875.28</v>
      </c>
      <c r="F5" s="14">
        <v>610</v>
      </c>
      <c r="G5" s="14">
        <v>27022.7</v>
      </c>
      <c r="H5" s="14">
        <f t="shared" si="0"/>
        <v>291865.43000000005</v>
      </c>
    </row>
    <row r="6" spans="1:8" ht="15.6" x14ac:dyDescent="0.3">
      <c r="A6" s="12">
        <v>224</v>
      </c>
      <c r="B6" s="13" t="s">
        <v>12</v>
      </c>
      <c r="C6" s="14">
        <v>556742.89</v>
      </c>
      <c r="D6" s="14">
        <v>7626.18</v>
      </c>
      <c r="E6" s="14">
        <v>36229.26</v>
      </c>
      <c r="F6" s="14">
        <v>1302.72</v>
      </c>
      <c r="G6" s="14">
        <v>60734.229999999996</v>
      </c>
      <c r="H6" s="14">
        <f t="shared" si="0"/>
        <v>662635.28</v>
      </c>
    </row>
    <row r="7" spans="1:8" ht="15.6" x14ac:dyDescent="0.3">
      <c r="A7" s="12">
        <v>225</v>
      </c>
      <c r="B7" s="13" t="s">
        <v>13</v>
      </c>
      <c r="C7" s="14">
        <v>15229.31</v>
      </c>
      <c r="D7" s="14">
        <v>218.53</v>
      </c>
      <c r="E7" s="14">
        <v>659.38</v>
      </c>
      <c r="F7" s="14">
        <v>35.630000000000003</v>
      </c>
      <c r="G7" s="14">
        <v>1674.88</v>
      </c>
      <c r="H7" s="14">
        <f t="shared" si="0"/>
        <v>17817.73</v>
      </c>
    </row>
    <row r="8" spans="1:8" ht="15.6" x14ac:dyDescent="0.3">
      <c r="A8" s="12">
        <v>240</v>
      </c>
      <c r="B8" s="13" t="s">
        <v>14</v>
      </c>
      <c r="C8" s="14">
        <v>153280.9</v>
      </c>
      <c r="D8" s="14">
        <v>2315.02</v>
      </c>
      <c r="E8" s="14">
        <v>16365.52</v>
      </c>
      <c r="F8" s="14">
        <v>2968.4</v>
      </c>
      <c r="G8" s="14">
        <v>14632.9</v>
      </c>
      <c r="H8" s="14">
        <f t="shared" si="0"/>
        <v>189562.73999999996</v>
      </c>
    </row>
    <row r="9" spans="1:8" ht="15.6" x14ac:dyDescent="0.3">
      <c r="A9" s="12">
        <v>255</v>
      </c>
      <c r="B9" s="13" t="s">
        <v>15</v>
      </c>
      <c r="C9" s="14">
        <v>6633.08</v>
      </c>
      <c r="D9" s="14">
        <v>96.18</v>
      </c>
      <c r="E9" s="14">
        <v>1.23</v>
      </c>
      <c r="F9" s="14">
        <v>15.52</v>
      </c>
      <c r="G9" s="14">
        <v>736.27</v>
      </c>
      <c r="H9" s="14">
        <f t="shared" si="0"/>
        <v>7482.2800000000007</v>
      </c>
    </row>
    <row r="10" spans="1:8" ht="15.6" x14ac:dyDescent="0.3">
      <c r="A10" s="12">
        <v>263</v>
      </c>
      <c r="B10" s="13" t="s">
        <v>16</v>
      </c>
      <c r="C10" s="14">
        <v>24001.74</v>
      </c>
      <c r="D10" s="14">
        <v>344.24</v>
      </c>
      <c r="E10" s="14">
        <v>656.92</v>
      </c>
      <c r="F10" s="14">
        <v>67.25</v>
      </c>
      <c r="G10" s="14">
        <v>2660.33</v>
      </c>
      <c r="H10" s="14">
        <f t="shared" si="0"/>
        <v>27730.480000000003</v>
      </c>
    </row>
    <row r="11" spans="1:8" ht="15.6" x14ac:dyDescent="0.3">
      <c r="A11" s="12">
        <v>266</v>
      </c>
      <c r="B11" s="13" t="s">
        <v>17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</row>
    <row r="12" spans="1:8" ht="15.6" x14ac:dyDescent="0.3">
      <c r="A12" s="12">
        <v>276</v>
      </c>
      <c r="B12" s="13" t="s">
        <v>18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</row>
    <row r="13" spans="1:8" ht="15.6" x14ac:dyDescent="0.3">
      <c r="A13" s="12">
        <v>288</v>
      </c>
      <c r="B13" s="13" t="s">
        <v>19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</row>
    <row r="14" spans="1:8" ht="15.6" x14ac:dyDescent="0.3">
      <c r="A14" s="12">
        <v>289</v>
      </c>
      <c r="B14" s="13" t="s">
        <v>20</v>
      </c>
      <c r="C14" s="14">
        <v>14586.27</v>
      </c>
      <c r="D14" s="14">
        <v>202.33</v>
      </c>
      <c r="E14" s="14">
        <v>654.46</v>
      </c>
      <c r="F14" s="14">
        <v>34.14</v>
      </c>
      <c r="G14" s="14">
        <v>1603.38</v>
      </c>
      <c r="H14" s="14">
        <f>SUM(C14:G14)</f>
        <v>17080.580000000002</v>
      </c>
    </row>
    <row r="15" spans="1:8" ht="15.6" x14ac:dyDescent="0.3">
      <c r="A15" s="12">
        <v>397</v>
      </c>
      <c r="B15" s="13" t="s">
        <v>21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</row>
    <row r="16" spans="1:8" ht="15.6" x14ac:dyDescent="0.3">
      <c r="A16" s="12">
        <v>429</v>
      </c>
      <c r="B16" s="13" t="s">
        <v>22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</row>
    <row r="17" spans="1:8" ht="15.6" x14ac:dyDescent="0.3">
      <c r="A17" s="12">
        <v>461</v>
      </c>
      <c r="B17" s="13" t="s">
        <v>23</v>
      </c>
      <c r="C17" s="14">
        <v>14229.43</v>
      </c>
      <c r="D17" s="14">
        <v>201.76</v>
      </c>
      <c r="E17" s="14">
        <v>1.23</v>
      </c>
      <c r="F17" s="14">
        <v>36.44</v>
      </c>
      <c r="G17" s="14">
        <v>507.73</v>
      </c>
      <c r="H17" s="14">
        <f>SUM(C17:G17)</f>
        <v>14976.59</v>
      </c>
    </row>
    <row r="18" spans="1:8" ht="15.6" x14ac:dyDescent="0.3">
      <c r="A18" s="12">
        <v>481</v>
      </c>
      <c r="B18" s="13" t="s">
        <v>24</v>
      </c>
      <c r="C18" s="14">
        <v>5588.87</v>
      </c>
      <c r="D18" s="14">
        <v>79.459999999999994</v>
      </c>
      <c r="E18" s="14">
        <v>373.23</v>
      </c>
      <c r="F18" s="14">
        <v>124.86</v>
      </c>
      <c r="G18" s="14">
        <v>131.34</v>
      </c>
      <c r="H18" s="14">
        <f>SUM(C18:G18)</f>
        <v>6297.7599999999993</v>
      </c>
    </row>
    <row r="19" spans="1:8" ht="15.6" x14ac:dyDescent="0.3">
      <c r="A19" s="12">
        <v>497</v>
      </c>
      <c r="B19" s="13" t="s">
        <v>25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</row>
    <row r="20" spans="1:8" ht="15.6" x14ac:dyDescent="0.3">
      <c r="A20" s="12">
        <v>650</v>
      </c>
      <c r="B20" s="13" t="s">
        <v>26</v>
      </c>
      <c r="C20" s="14">
        <v>72894.460000000006</v>
      </c>
      <c r="D20" s="14">
        <v>995.34</v>
      </c>
      <c r="E20" s="14">
        <v>2850.3</v>
      </c>
      <c r="F20" s="14">
        <v>327.33999999999997</v>
      </c>
      <c r="G20" s="14">
        <v>1713.04</v>
      </c>
      <c r="H20" s="14">
        <f>SUM(C20:G20)</f>
        <v>78780.479999999996</v>
      </c>
    </row>
    <row r="21" spans="1:8" ht="15.6" x14ac:dyDescent="0.3">
      <c r="A21" s="12">
        <v>876</v>
      </c>
      <c r="B21" s="13" t="s">
        <v>27</v>
      </c>
      <c r="C21" s="14">
        <v>64932.11</v>
      </c>
      <c r="D21" s="14">
        <v>969.4</v>
      </c>
      <c r="E21" s="14">
        <v>4209.92</v>
      </c>
      <c r="F21" s="14">
        <v>1276.3499999999999</v>
      </c>
      <c r="G21" s="14">
        <v>7533.28</v>
      </c>
      <c r="H21" s="14">
        <f>SUM(C21:G21)</f>
        <v>78921.06</v>
      </c>
    </row>
    <row r="22" spans="1:8" ht="15.6" x14ac:dyDescent="0.3">
      <c r="A22" s="12">
        <v>877</v>
      </c>
      <c r="B22" s="13" t="s">
        <v>28</v>
      </c>
      <c r="C22" s="14">
        <v>225262.36</v>
      </c>
      <c r="D22" s="14">
        <v>3101.05</v>
      </c>
      <c r="E22" s="14">
        <v>13577.18</v>
      </c>
      <c r="F22" s="14">
        <v>3948.5</v>
      </c>
      <c r="G22" s="14">
        <v>8231.3700000000008</v>
      </c>
      <c r="H22" s="14">
        <f>SUM(C22:G22)</f>
        <v>254120.45999999996</v>
      </c>
    </row>
    <row r="23" spans="1:8" ht="15.6" x14ac:dyDescent="0.3">
      <c r="A23" s="12"/>
      <c r="B23" s="15"/>
      <c r="C23" s="16"/>
      <c r="D23" s="16"/>
      <c r="E23" s="16"/>
      <c r="F23" s="16"/>
      <c r="G23" s="16"/>
      <c r="H23" s="16"/>
    </row>
    <row r="24" spans="1:8" ht="15.6" x14ac:dyDescent="0.3">
      <c r="A24" s="12"/>
      <c r="B24" s="13" t="s">
        <v>9</v>
      </c>
      <c r="C24" s="14">
        <f t="shared" ref="C24:H24" si="1">SUM(C4:C23)</f>
        <v>28611318.599999998</v>
      </c>
      <c r="D24" s="14">
        <f t="shared" si="1"/>
        <v>398392.74000000011</v>
      </c>
      <c r="E24" s="14">
        <f t="shared" si="1"/>
        <v>1478855.2099999997</v>
      </c>
      <c r="F24" s="14">
        <f t="shared" si="1"/>
        <v>80695.040000000008</v>
      </c>
      <c r="G24" s="14">
        <f t="shared" si="1"/>
        <v>3167451.0799999996</v>
      </c>
      <c r="H24" s="14">
        <f t="shared" si="1"/>
        <v>33736712.670000002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4C49F-5909-4248-8906-C1B06A38EEF2}">
  <dimension ref="A1:H26"/>
  <sheetViews>
    <sheetView workbookViewId="0"/>
  </sheetViews>
  <sheetFormatPr defaultRowHeight="14.4" x14ac:dyDescent="0.3"/>
  <cols>
    <col min="1" max="1" width="9.33203125" style="1" bestFit="1" customWidth="1"/>
    <col min="2" max="2" width="33.109375" bestFit="1" customWidth="1"/>
    <col min="3" max="3" width="17.44140625" style="4" customWidth="1"/>
    <col min="4" max="4" width="16.88671875" style="4" customWidth="1"/>
    <col min="5" max="5" width="21.88671875" style="4" customWidth="1"/>
    <col min="6" max="6" width="25.6640625" style="4" customWidth="1"/>
    <col min="7" max="7" width="14" style="4" customWidth="1"/>
    <col min="8" max="8" width="16.88671875" style="4" customWidth="1"/>
  </cols>
  <sheetData>
    <row r="1" spans="1:8" ht="18" x14ac:dyDescent="0.35">
      <c r="A1" s="9" t="s">
        <v>6</v>
      </c>
      <c r="B1" s="2"/>
      <c r="C1" s="3"/>
      <c r="D1" s="10" t="s">
        <v>37</v>
      </c>
    </row>
    <row r="3" spans="1:8" s="8" customFormat="1" ht="55.5" customHeight="1" x14ac:dyDescent="0.35">
      <c r="A3" s="5" t="s">
        <v>0</v>
      </c>
      <c r="B3" s="6" t="s">
        <v>1</v>
      </c>
      <c r="C3" s="7" t="s">
        <v>2</v>
      </c>
      <c r="D3" s="7" t="s">
        <v>3</v>
      </c>
      <c r="E3" s="11" t="s">
        <v>4</v>
      </c>
      <c r="F3" s="11" t="s">
        <v>8</v>
      </c>
      <c r="G3" s="7" t="s">
        <v>5</v>
      </c>
      <c r="H3" s="7" t="s">
        <v>43</v>
      </c>
    </row>
    <row r="4" spans="1:8" ht="15.6" x14ac:dyDescent="0.3">
      <c r="A4" s="12">
        <v>199</v>
      </c>
      <c r="B4" s="24" t="s">
        <v>10</v>
      </c>
      <c r="C4" s="19">
        <v>289486036.69</v>
      </c>
      <c r="D4" s="30">
        <v>3975835.36</v>
      </c>
      <c r="E4" s="30">
        <v>14277735.43</v>
      </c>
      <c r="F4" s="19">
        <v>956410.18</v>
      </c>
      <c r="G4" s="19">
        <v>31695009.52</v>
      </c>
      <c r="H4" s="19">
        <f t="shared" ref="H4:H24" si="0">SUM(C4:G4)</f>
        <v>340391027.18000001</v>
      </c>
    </row>
    <row r="5" spans="1:8" ht="15.6" x14ac:dyDescent="0.3">
      <c r="A5" s="12">
        <v>211</v>
      </c>
      <c r="B5" s="24" t="s">
        <v>11</v>
      </c>
      <c r="C5" s="19">
        <v>2692860.87</v>
      </c>
      <c r="D5" s="30">
        <v>36875.96</v>
      </c>
      <c r="E5" s="30">
        <v>124011.55</v>
      </c>
      <c r="F5" s="30">
        <v>6378.77</v>
      </c>
      <c r="G5" s="19">
        <v>259555.93000000002</v>
      </c>
      <c r="H5" s="19">
        <f t="shared" si="0"/>
        <v>3119683.08</v>
      </c>
    </row>
    <row r="6" spans="1:8" ht="15.6" x14ac:dyDescent="0.3">
      <c r="A6" s="12">
        <v>224</v>
      </c>
      <c r="B6" s="24" t="s">
        <v>12</v>
      </c>
      <c r="C6" s="19">
        <v>5727127.3300000001</v>
      </c>
      <c r="D6" s="30">
        <v>78158.320000000007</v>
      </c>
      <c r="E6" s="30">
        <v>355177.22</v>
      </c>
      <c r="F6" s="30">
        <v>13124.3</v>
      </c>
      <c r="G6" s="19">
        <v>597866.65999999992</v>
      </c>
      <c r="H6" s="19">
        <f t="shared" si="0"/>
        <v>6771453.8300000001</v>
      </c>
    </row>
    <row r="7" spans="1:8" ht="15.6" x14ac:dyDescent="0.3">
      <c r="A7" s="12">
        <v>225</v>
      </c>
      <c r="B7" s="24" t="s">
        <v>13</v>
      </c>
      <c r="C7" s="19">
        <v>152041.77000000002</v>
      </c>
      <c r="D7" s="30">
        <v>2179.21</v>
      </c>
      <c r="E7" s="30">
        <v>4957.6499999999996</v>
      </c>
      <c r="F7" s="30">
        <v>345.27</v>
      </c>
      <c r="G7" s="19">
        <v>15915.69</v>
      </c>
      <c r="H7" s="19">
        <f t="shared" si="0"/>
        <v>175439.59</v>
      </c>
    </row>
    <row r="8" spans="1:8" ht="15.6" x14ac:dyDescent="0.3">
      <c r="A8" s="12">
        <v>240</v>
      </c>
      <c r="B8" s="24" t="s">
        <v>14</v>
      </c>
      <c r="C8" s="19">
        <v>5397696.6199999992</v>
      </c>
      <c r="D8" s="30">
        <v>72528.95</v>
      </c>
      <c r="E8" s="30">
        <v>715875.52</v>
      </c>
      <c r="F8" s="30">
        <v>89769.66</v>
      </c>
      <c r="G8" s="19">
        <v>478675.25</v>
      </c>
      <c r="H8" s="19">
        <f t="shared" si="0"/>
        <v>6754546</v>
      </c>
    </row>
    <row r="9" spans="1:8" ht="15.6" x14ac:dyDescent="0.3">
      <c r="A9" s="12">
        <v>255</v>
      </c>
      <c r="B9" s="24" t="s">
        <v>15</v>
      </c>
      <c r="C9" s="19">
        <v>112280.8</v>
      </c>
      <c r="D9" s="30">
        <v>1615.93</v>
      </c>
      <c r="E9" s="30">
        <v>12.3</v>
      </c>
      <c r="F9" s="30">
        <v>260.98</v>
      </c>
      <c r="G9" s="19">
        <v>12065.6</v>
      </c>
      <c r="H9" s="19">
        <f t="shared" si="0"/>
        <v>126235.61</v>
      </c>
    </row>
    <row r="10" spans="1:8" ht="15.6" x14ac:dyDescent="0.3">
      <c r="A10" s="12">
        <v>263</v>
      </c>
      <c r="B10" s="24" t="s">
        <v>16</v>
      </c>
      <c r="C10" s="19">
        <v>279343.23</v>
      </c>
      <c r="D10" s="30">
        <v>4004.04</v>
      </c>
      <c r="E10" s="30">
        <v>6631.15</v>
      </c>
      <c r="F10" s="30">
        <v>712.86</v>
      </c>
      <c r="G10" s="19">
        <v>30080.079999999998</v>
      </c>
      <c r="H10" s="19">
        <f t="shared" si="0"/>
        <v>320771.36</v>
      </c>
    </row>
    <row r="11" spans="1:8" ht="15.6" x14ac:dyDescent="0.3">
      <c r="A11" s="12">
        <v>266</v>
      </c>
      <c r="B11" s="24" t="s">
        <v>17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  <c r="H11" s="19">
        <f t="shared" si="0"/>
        <v>0</v>
      </c>
    </row>
    <row r="12" spans="1:8" ht="15.6" x14ac:dyDescent="0.3">
      <c r="A12" s="12">
        <v>276</v>
      </c>
      <c r="B12" s="24" t="s">
        <v>18</v>
      </c>
      <c r="C12" s="19">
        <v>39284.639999999999</v>
      </c>
      <c r="D12" s="30">
        <v>557.82000000000005</v>
      </c>
      <c r="E12" s="19">
        <v>0</v>
      </c>
      <c r="F12" s="30">
        <v>94.18</v>
      </c>
      <c r="G12" s="19">
        <v>1585.85</v>
      </c>
      <c r="H12" s="19">
        <f t="shared" si="0"/>
        <v>41522.49</v>
      </c>
    </row>
    <row r="13" spans="1:8" ht="15.6" x14ac:dyDescent="0.3">
      <c r="A13" s="12">
        <v>288</v>
      </c>
      <c r="B13" s="24" t="s">
        <v>19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  <c r="H13" s="19">
        <f t="shared" si="0"/>
        <v>0</v>
      </c>
    </row>
    <row r="14" spans="1:8" ht="15.6" x14ac:dyDescent="0.3">
      <c r="A14" s="12">
        <v>289</v>
      </c>
      <c r="B14" s="24" t="s">
        <v>20</v>
      </c>
      <c r="C14" s="30">
        <v>115145.75</v>
      </c>
      <c r="D14" s="30">
        <v>1607.15</v>
      </c>
      <c r="E14" s="30">
        <v>5235.68</v>
      </c>
      <c r="F14" s="30">
        <v>265.98</v>
      </c>
      <c r="G14" s="19">
        <v>12552.96</v>
      </c>
      <c r="H14" s="19">
        <f t="shared" si="0"/>
        <v>134807.51999999999</v>
      </c>
    </row>
    <row r="15" spans="1:8" ht="15.6" x14ac:dyDescent="0.3">
      <c r="A15" s="12">
        <v>385</v>
      </c>
      <c r="B15" s="23" t="s">
        <v>40</v>
      </c>
      <c r="C15" s="30">
        <v>16503.830000000002</v>
      </c>
      <c r="D15" s="30">
        <v>202.59</v>
      </c>
      <c r="E15" s="30">
        <v>1056.55</v>
      </c>
      <c r="F15" s="30">
        <v>123.78</v>
      </c>
      <c r="G15" s="30">
        <v>238.25</v>
      </c>
      <c r="H15" s="19">
        <f t="shared" si="0"/>
        <v>18125</v>
      </c>
    </row>
    <row r="16" spans="1:8" ht="15.6" x14ac:dyDescent="0.3">
      <c r="A16" s="12">
        <v>397</v>
      </c>
      <c r="B16" s="24" t="s">
        <v>21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f t="shared" si="0"/>
        <v>0</v>
      </c>
    </row>
    <row r="17" spans="1:8" ht="15.6" x14ac:dyDescent="0.3">
      <c r="A17" s="12">
        <v>429</v>
      </c>
      <c r="B17" s="24" t="s">
        <v>22</v>
      </c>
      <c r="C17" s="30">
        <v>92300</v>
      </c>
      <c r="D17" s="30">
        <v>1326.83</v>
      </c>
      <c r="E17" s="19">
        <v>0</v>
      </c>
      <c r="F17" s="30">
        <v>197.71</v>
      </c>
      <c r="G17" s="19">
        <v>5479.91</v>
      </c>
      <c r="H17" s="19">
        <f t="shared" si="0"/>
        <v>99304.450000000012</v>
      </c>
    </row>
    <row r="18" spans="1:8" ht="15.6" x14ac:dyDescent="0.3">
      <c r="A18" s="12">
        <v>461</v>
      </c>
      <c r="B18" s="24" t="s">
        <v>23</v>
      </c>
      <c r="C18" s="19">
        <v>100213.15</v>
      </c>
      <c r="D18" s="30">
        <v>1416.58</v>
      </c>
      <c r="E18" s="30">
        <v>89.01</v>
      </c>
      <c r="F18" s="30">
        <v>247.69</v>
      </c>
      <c r="G18" s="19">
        <v>2221.6999999999998</v>
      </c>
      <c r="H18" s="19">
        <f t="shared" si="0"/>
        <v>104188.12999999999</v>
      </c>
    </row>
    <row r="19" spans="1:8" ht="15.6" x14ac:dyDescent="0.3">
      <c r="A19" s="12">
        <v>481</v>
      </c>
      <c r="B19" s="24" t="s">
        <v>24</v>
      </c>
      <c r="C19" s="19">
        <v>39930.19</v>
      </c>
      <c r="D19" s="30">
        <v>551.38</v>
      </c>
      <c r="E19" s="30">
        <v>2211.38</v>
      </c>
      <c r="F19" s="19">
        <v>756.19</v>
      </c>
      <c r="G19" s="19">
        <v>1459.74</v>
      </c>
      <c r="H19" s="19">
        <f t="shared" si="0"/>
        <v>44908.88</v>
      </c>
    </row>
    <row r="20" spans="1:8" ht="15.6" x14ac:dyDescent="0.3">
      <c r="A20" s="12">
        <v>497</v>
      </c>
      <c r="B20" s="24" t="s">
        <v>25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f t="shared" si="0"/>
        <v>0</v>
      </c>
    </row>
    <row r="21" spans="1:8" ht="15.6" x14ac:dyDescent="0.3">
      <c r="A21" s="12">
        <v>650</v>
      </c>
      <c r="B21" s="24" t="s">
        <v>26</v>
      </c>
      <c r="C21" s="19">
        <v>773704.08</v>
      </c>
      <c r="D21" s="30">
        <v>10546.02</v>
      </c>
      <c r="E21" s="30">
        <v>31160.38</v>
      </c>
      <c r="F21" s="30">
        <v>3364.23</v>
      </c>
      <c r="G21" s="19">
        <v>18006.02</v>
      </c>
      <c r="H21" s="19">
        <f t="shared" si="0"/>
        <v>836780.73</v>
      </c>
    </row>
    <row r="22" spans="1:8" ht="15.6" x14ac:dyDescent="0.3">
      <c r="A22" s="12">
        <v>749</v>
      </c>
      <c r="B22" s="23" t="s">
        <v>42</v>
      </c>
      <c r="C22" s="19">
        <v>829.26</v>
      </c>
      <c r="D22" s="30">
        <v>11.99</v>
      </c>
      <c r="E22" s="30">
        <v>0</v>
      </c>
      <c r="F22" s="30">
        <v>1.95</v>
      </c>
      <c r="G22" s="19">
        <v>24.560000000000002</v>
      </c>
      <c r="H22" s="19">
        <f t="shared" si="0"/>
        <v>867.76</v>
      </c>
    </row>
    <row r="23" spans="1:8" ht="15.6" x14ac:dyDescent="0.3">
      <c r="A23" s="12">
        <v>876</v>
      </c>
      <c r="B23" s="24" t="s">
        <v>27</v>
      </c>
      <c r="C23" s="19">
        <v>1217846.25</v>
      </c>
      <c r="D23" s="30">
        <v>17390.88</v>
      </c>
      <c r="E23" s="30">
        <v>43859.07</v>
      </c>
      <c r="F23" s="19">
        <v>23436.83</v>
      </c>
      <c r="G23" s="19">
        <v>82404.67</v>
      </c>
      <c r="H23" s="19">
        <f t="shared" si="0"/>
        <v>1384937.7</v>
      </c>
    </row>
    <row r="24" spans="1:8" ht="15.6" x14ac:dyDescent="0.3">
      <c r="A24" s="12">
        <v>877</v>
      </c>
      <c r="B24" s="24" t="s">
        <v>28</v>
      </c>
      <c r="C24" s="19">
        <v>2315579.09</v>
      </c>
      <c r="D24" s="30">
        <v>32190.46</v>
      </c>
      <c r="E24" s="30">
        <v>148742.73000000001</v>
      </c>
      <c r="F24" s="19">
        <v>41885.1</v>
      </c>
      <c r="G24" s="19">
        <v>75769.919999999998</v>
      </c>
      <c r="H24" s="19">
        <f t="shared" si="0"/>
        <v>2614167.2999999998</v>
      </c>
    </row>
    <row r="25" spans="1:8" ht="15.6" x14ac:dyDescent="0.3">
      <c r="A25" s="12"/>
      <c r="B25" s="25"/>
      <c r="C25" s="20"/>
      <c r="D25" s="20"/>
      <c r="E25" s="20"/>
      <c r="F25" s="20"/>
      <c r="G25" s="20"/>
      <c r="H25" s="20"/>
    </row>
    <row r="26" spans="1:8" ht="15.6" x14ac:dyDescent="0.3">
      <c r="A26" s="12"/>
      <c r="B26" s="24" t="s">
        <v>9</v>
      </c>
      <c r="C26" s="19">
        <f t="shared" ref="C26:H26" si="1">SUM(C4:C25)</f>
        <v>308558723.54999989</v>
      </c>
      <c r="D26" s="19">
        <f t="shared" si="1"/>
        <v>4236999.47</v>
      </c>
      <c r="E26" s="19">
        <f t="shared" si="1"/>
        <v>15716755.620000005</v>
      </c>
      <c r="F26" s="19">
        <f t="shared" si="1"/>
        <v>1137375.6600000001</v>
      </c>
      <c r="G26" s="19">
        <f t="shared" si="1"/>
        <v>33288912.310000002</v>
      </c>
      <c r="H26" s="19">
        <f t="shared" si="1"/>
        <v>362938766.60999995</v>
      </c>
    </row>
  </sheetData>
  <pageMargins left="0.7" right="0.7" top="0.75" bottom="0.75" header="0.3" footer="0.3"/>
  <pageSetup orientation="portrait" horizontalDpi="200" verticalDpi="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D54C2-4596-43E9-AE22-70C9DA100E62}">
  <dimension ref="A1:H27"/>
  <sheetViews>
    <sheetView topLeftCell="A7" zoomScale="87" zoomScaleNormal="87" workbookViewId="0">
      <selection activeCell="C14" sqref="C14:H14"/>
    </sheetView>
  </sheetViews>
  <sheetFormatPr defaultRowHeight="14.4" x14ac:dyDescent="0.3"/>
  <cols>
    <col min="1" max="1" width="9.33203125" style="1" bestFit="1" customWidth="1"/>
    <col min="2" max="2" width="33.109375" bestFit="1" customWidth="1"/>
    <col min="3" max="3" width="17.44140625" style="4" customWidth="1"/>
    <col min="4" max="4" width="16.88671875" style="4" customWidth="1"/>
    <col min="5" max="5" width="21.88671875" style="4" customWidth="1"/>
    <col min="6" max="6" width="25.6640625" style="4" customWidth="1"/>
    <col min="7" max="7" width="14.6640625" style="4" bestFit="1" customWidth="1"/>
    <col min="8" max="8" width="16.88671875" style="4" customWidth="1"/>
  </cols>
  <sheetData>
    <row r="1" spans="1:8" ht="18" x14ac:dyDescent="0.35">
      <c r="A1" s="9" t="s">
        <v>6</v>
      </c>
      <c r="B1" s="2"/>
      <c r="C1" s="3"/>
      <c r="D1" s="10" t="s">
        <v>38</v>
      </c>
    </row>
    <row r="3" spans="1:8" s="8" customFormat="1" ht="55.5" customHeight="1" x14ac:dyDescent="0.35">
      <c r="A3" s="5" t="s">
        <v>0</v>
      </c>
      <c r="B3" s="6" t="s">
        <v>1</v>
      </c>
      <c r="C3" s="7" t="s">
        <v>2</v>
      </c>
      <c r="D3" s="7" t="s">
        <v>3</v>
      </c>
      <c r="E3" s="11" t="s">
        <v>4</v>
      </c>
      <c r="F3" s="11" t="s">
        <v>8</v>
      </c>
      <c r="G3" s="7" t="s">
        <v>5</v>
      </c>
      <c r="H3" s="7" t="s">
        <v>43</v>
      </c>
    </row>
    <row r="4" spans="1:8" ht="15.6" x14ac:dyDescent="0.3">
      <c r="A4" s="12">
        <v>199</v>
      </c>
      <c r="B4" s="24" t="s">
        <v>10</v>
      </c>
      <c r="C4" s="36">
        <v>319259643.76999992</v>
      </c>
      <c r="D4" s="35">
        <v>4384453.53</v>
      </c>
      <c r="E4" s="35">
        <v>15689310.42</v>
      </c>
      <c r="F4" s="36">
        <v>1038997.36</v>
      </c>
      <c r="G4" s="36">
        <v>35018253.659999996</v>
      </c>
      <c r="H4" s="36">
        <f t="shared" ref="H4:H25" si="0">SUM(C4:G4)</f>
        <v>375390658.73999989</v>
      </c>
    </row>
    <row r="5" spans="1:8" ht="15.6" x14ac:dyDescent="0.3">
      <c r="A5" s="12">
        <v>211</v>
      </c>
      <c r="B5" s="24" t="s">
        <v>11</v>
      </c>
      <c r="C5" s="36">
        <v>2970591.6500000004</v>
      </c>
      <c r="D5" s="35">
        <v>40687.089999999997</v>
      </c>
      <c r="E5" s="35">
        <v>136326.42000000001</v>
      </c>
      <c r="F5" s="35">
        <v>7055.38</v>
      </c>
      <c r="G5" s="36">
        <v>289312.78000000003</v>
      </c>
      <c r="H5" s="36">
        <f t="shared" si="0"/>
        <v>3443973.3200000003</v>
      </c>
    </row>
    <row r="6" spans="1:8" ht="15.6" x14ac:dyDescent="0.3">
      <c r="A6" s="12">
        <v>224</v>
      </c>
      <c r="B6" s="24" t="s">
        <v>12</v>
      </c>
      <c r="C6" s="36">
        <v>6274416.9100000001</v>
      </c>
      <c r="D6" s="35">
        <v>85617.4</v>
      </c>
      <c r="E6" s="35">
        <v>390498.02</v>
      </c>
      <c r="F6" s="35">
        <v>14404.88</v>
      </c>
      <c r="G6" s="36">
        <v>657091.3600000001</v>
      </c>
      <c r="H6" s="36">
        <f t="shared" si="0"/>
        <v>7422028.5700000003</v>
      </c>
    </row>
    <row r="7" spans="1:8" ht="15.6" x14ac:dyDescent="0.3">
      <c r="A7" s="12">
        <v>225</v>
      </c>
      <c r="B7" s="24" t="s">
        <v>13</v>
      </c>
      <c r="C7" s="36">
        <v>165399.78</v>
      </c>
      <c r="D7" s="35">
        <v>2371.1799999999998</v>
      </c>
      <c r="E7" s="35">
        <v>5289.8</v>
      </c>
      <c r="F7" s="35">
        <v>376.53</v>
      </c>
      <c r="G7" s="36">
        <v>17373.510000000002</v>
      </c>
      <c r="H7" s="36">
        <f t="shared" si="0"/>
        <v>190810.8</v>
      </c>
    </row>
    <row r="8" spans="1:8" ht="15.6" x14ac:dyDescent="0.3">
      <c r="A8" s="12">
        <v>240</v>
      </c>
      <c r="B8" s="24" t="s">
        <v>14</v>
      </c>
      <c r="C8" s="36">
        <v>5643572.7599999998</v>
      </c>
      <c r="D8" s="35">
        <v>75910.399999999994</v>
      </c>
      <c r="E8" s="35">
        <v>732893.93</v>
      </c>
      <c r="F8" s="35">
        <v>94051.87</v>
      </c>
      <c r="G8" s="36">
        <v>489138.64</v>
      </c>
      <c r="H8" s="36">
        <f t="shared" si="0"/>
        <v>7035567.5999999996</v>
      </c>
    </row>
    <row r="9" spans="1:8" ht="15.6" x14ac:dyDescent="0.3">
      <c r="A9" s="12">
        <v>255</v>
      </c>
      <c r="B9" s="24" t="s">
        <v>15</v>
      </c>
      <c r="C9" s="36">
        <v>118913.88</v>
      </c>
      <c r="D9" s="35">
        <v>1712.11</v>
      </c>
      <c r="E9" s="35">
        <v>13.53</v>
      </c>
      <c r="F9" s="35">
        <v>276.5</v>
      </c>
      <c r="G9" s="36">
        <v>12801.87</v>
      </c>
      <c r="H9" s="36">
        <f t="shared" si="0"/>
        <v>133717.89000000001</v>
      </c>
    </row>
    <row r="10" spans="1:8" ht="15.6" x14ac:dyDescent="0.3">
      <c r="A10" s="12">
        <v>263</v>
      </c>
      <c r="B10" s="24" t="s">
        <v>16</v>
      </c>
      <c r="C10" s="36">
        <v>392161.21</v>
      </c>
      <c r="D10" s="35">
        <v>5616.2</v>
      </c>
      <c r="E10" s="35">
        <v>7286.84</v>
      </c>
      <c r="F10" s="35">
        <v>983.07</v>
      </c>
      <c r="G10" s="36">
        <v>41997.46</v>
      </c>
      <c r="H10" s="36">
        <f t="shared" si="0"/>
        <v>448044.78000000009</v>
      </c>
    </row>
    <row r="11" spans="1:8" ht="15.6" x14ac:dyDescent="0.3">
      <c r="A11" s="12">
        <v>266</v>
      </c>
      <c r="B11" s="24" t="s">
        <v>17</v>
      </c>
      <c r="C11" s="36">
        <v>0</v>
      </c>
      <c r="D11" s="36">
        <v>0</v>
      </c>
      <c r="E11" s="36">
        <v>0</v>
      </c>
      <c r="F11" s="36">
        <v>0</v>
      </c>
      <c r="G11" s="36">
        <v>0</v>
      </c>
      <c r="H11" s="36">
        <f t="shared" si="0"/>
        <v>0</v>
      </c>
    </row>
    <row r="12" spans="1:8" ht="15.6" x14ac:dyDescent="0.3">
      <c r="A12" s="12">
        <v>276</v>
      </c>
      <c r="B12" s="24" t="s">
        <v>18</v>
      </c>
      <c r="C12" s="36">
        <v>39284.639999999999</v>
      </c>
      <c r="D12" s="35">
        <v>557.82000000000005</v>
      </c>
      <c r="E12" s="36">
        <v>0</v>
      </c>
      <c r="F12" s="35">
        <v>94.18</v>
      </c>
      <c r="G12" s="36">
        <v>1585.85</v>
      </c>
      <c r="H12" s="36">
        <f t="shared" si="0"/>
        <v>41522.49</v>
      </c>
    </row>
    <row r="13" spans="1:8" ht="15.6" x14ac:dyDescent="0.3">
      <c r="A13" s="12">
        <v>282</v>
      </c>
      <c r="B13" s="23" t="s">
        <v>44</v>
      </c>
      <c r="C13" s="36">
        <v>0</v>
      </c>
      <c r="D13" s="35">
        <v>0</v>
      </c>
      <c r="E13" s="36">
        <v>0</v>
      </c>
      <c r="F13" s="35">
        <v>0</v>
      </c>
      <c r="G13" s="36">
        <v>0</v>
      </c>
      <c r="H13" s="36">
        <f t="shared" si="0"/>
        <v>0</v>
      </c>
    </row>
    <row r="14" spans="1:8" ht="15.6" x14ac:dyDescent="0.3">
      <c r="A14" s="12">
        <v>288</v>
      </c>
      <c r="B14" s="24" t="s">
        <v>19</v>
      </c>
      <c r="C14" s="36">
        <v>0</v>
      </c>
      <c r="D14" s="36">
        <v>0</v>
      </c>
      <c r="E14" s="36">
        <v>0</v>
      </c>
      <c r="F14" s="36">
        <v>0</v>
      </c>
      <c r="G14" s="36">
        <v>0</v>
      </c>
      <c r="H14" s="36">
        <f t="shared" si="0"/>
        <v>0</v>
      </c>
    </row>
    <row r="15" spans="1:8" ht="15.6" x14ac:dyDescent="0.3">
      <c r="A15" s="12">
        <v>289</v>
      </c>
      <c r="B15" s="24" t="s">
        <v>20</v>
      </c>
      <c r="C15" s="35">
        <v>121579.67</v>
      </c>
      <c r="D15" s="35">
        <v>1698.58</v>
      </c>
      <c r="E15" s="35">
        <v>5562.91</v>
      </c>
      <c r="F15" s="35">
        <v>281.04000000000002</v>
      </c>
      <c r="G15" s="38">
        <v>13267.11</v>
      </c>
      <c r="H15" s="36">
        <f t="shared" si="0"/>
        <v>142389.31</v>
      </c>
    </row>
    <row r="16" spans="1:8" ht="15.6" x14ac:dyDescent="0.3">
      <c r="A16" s="12">
        <v>385</v>
      </c>
      <c r="B16" s="34" t="s">
        <v>40</v>
      </c>
      <c r="C16" s="35">
        <v>16503.830000000002</v>
      </c>
      <c r="D16" s="35">
        <v>202.59</v>
      </c>
      <c r="E16" s="35">
        <v>1056.55</v>
      </c>
      <c r="F16" s="35">
        <v>123.78</v>
      </c>
      <c r="G16" s="35">
        <v>238.25</v>
      </c>
      <c r="H16" s="36">
        <f t="shared" si="0"/>
        <v>18125</v>
      </c>
    </row>
    <row r="17" spans="1:8" ht="15.6" x14ac:dyDescent="0.3">
      <c r="A17" s="12">
        <v>397</v>
      </c>
      <c r="B17" s="24" t="s">
        <v>21</v>
      </c>
      <c r="C17" s="36">
        <v>0</v>
      </c>
      <c r="D17" s="36">
        <v>0</v>
      </c>
      <c r="E17" s="36">
        <v>0</v>
      </c>
      <c r="F17" s="36">
        <v>0</v>
      </c>
      <c r="G17" s="36">
        <v>0</v>
      </c>
      <c r="H17" s="36">
        <f t="shared" si="0"/>
        <v>0</v>
      </c>
    </row>
    <row r="18" spans="1:8" ht="15.6" x14ac:dyDescent="0.3">
      <c r="A18" s="12">
        <v>429</v>
      </c>
      <c r="B18" s="24" t="s">
        <v>22</v>
      </c>
      <c r="C18" s="35">
        <v>100100</v>
      </c>
      <c r="D18" s="35">
        <v>1439.81</v>
      </c>
      <c r="E18" s="35">
        <v>0</v>
      </c>
      <c r="F18" s="35">
        <v>215.97</v>
      </c>
      <c r="G18" s="38">
        <v>5925.4299999999994</v>
      </c>
      <c r="H18" s="36">
        <f t="shared" si="0"/>
        <v>107681.20999999999</v>
      </c>
    </row>
    <row r="19" spans="1:8" ht="15.6" x14ac:dyDescent="0.3">
      <c r="A19" s="12">
        <v>461</v>
      </c>
      <c r="B19" s="24" t="s">
        <v>23</v>
      </c>
      <c r="C19" s="38">
        <v>112026.73</v>
      </c>
      <c r="D19" s="35">
        <v>1583.6</v>
      </c>
      <c r="E19" s="35">
        <v>90.24</v>
      </c>
      <c r="F19" s="35">
        <v>281.95999999999998</v>
      </c>
      <c r="G19" s="38">
        <v>2402.0700000000002</v>
      </c>
      <c r="H19" s="36">
        <f t="shared" si="0"/>
        <v>116384.60000000002</v>
      </c>
    </row>
    <row r="20" spans="1:8" ht="15.6" x14ac:dyDescent="0.3">
      <c r="A20" s="12">
        <v>481</v>
      </c>
      <c r="B20" s="24" t="s">
        <v>24</v>
      </c>
      <c r="C20" s="38">
        <v>42907.94</v>
      </c>
      <c r="D20" s="35">
        <v>591.29</v>
      </c>
      <c r="E20" s="35">
        <v>2570.61</v>
      </c>
      <c r="F20" s="38">
        <v>763.16000000000008</v>
      </c>
      <c r="G20" s="38">
        <v>1753.04</v>
      </c>
      <c r="H20" s="36">
        <f t="shared" si="0"/>
        <v>48586.040000000008</v>
      </c>
    </row>
    <row r="21" spans="1:8" ht="15.6" x14ac:dyDescent="0.3">
      <c r="A21" s="12">
        <v>497</v>
      </c>
      <c r="B21" s="24" t="s">
        <v>25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  <c r="H21" s="36">
        <f t="shared" si="0"/>
        <v>0</v>
      </c>
    </row>
    <row r="22" spans="1:8" ht="15.6" x14ac:dyDescent="0.3">
      <c r="A22" s="12">
        <v>650</v>
      </c>
      <c r="B22" s="24" t="s">
        <v>26</v>
      </c>
      <c r="C22" s="38">
        <v>846688.45</v>
      </c>
      <c r="D22" s="35">
        <v>11538.83</v>
      </c>
      <c r="E22" s="35">
        <v>34056.68</v>
      </c>
      <c r="F22" s="35">
        <v>3695.16</v>
      </c>
      <c r="G22" s="38">
        <v>19721.169999999998</v>
      </c>
      <c r="H22" s="36">
        <f t="shared" si="0"/>
        <v>915700.29</v>
      </c>
    </row>
    <row r="23" spans="1:8" ht="15.6" x14ac:dyDescent="0.3">
      <c r="A23" s="12">
        <v>749</v>
      </c>
      <c r="B23" s="23" t="s">
        <v>42</v>
      </c>
      <c r="C23" s="38">
        <v>829.26</v>
      </c>
      <c r="D23" s="35">
        <v>11.99</v>
      </c>
      <c r="E23" s="35">
        <v>0</v>
      </c>
      <c r="F23" s="35">
        <v>1.95</v>
      </c>
      <c r="G23" s="38">
        <v>24.560000000000002</v>
      </c>
      <c r="H23" s="36">
        <f t="shared" si="0"/>
        <v>867.76</v>
      </c>
    </row>
    <row r="24" spans="1:8" ht="15.6" x14ac:dyDescent="0.3">
      <c r="A24" s="12">
        <v>876</v>
      </c>
      <c r="B24" s="24" t="s">
        <v>27</v>
      </c>
      <c r="C24" s="38">
        <v>1347010.03</v>
      </c>
      <c r="D24" s="35">
        <v>19228.45</v>
      </c>
      <c r="E24" s="35">
        <v>48174.23</v>
      </c>
      <c r="F24" s="38">
        <v>25502.82</v>
      </c>
      <c r="G24" s="38">
        <v>90990.38</v>
      </c>
      <c r="H24" s="36">
        <f t="shared" si="0"/>
        <v>1530905.9100000001</v>
      </c>
    </row>
    <row r="25" spans="1:8" ht="15.6" x14ac:dyDescent="0.3">
      <c r="A25" s="12">
        <v>877</v>
      </c>
      <c r="B25" s="24" t="s">
        <v>28</v>
      </c>
      <c r="C25" s="38">
        <v>2567891.1599999997</v>
      </c>
      <c r="D25" s="35">
        <v>35681.160000000003</v>
      </c>
      <c r="E25" s="35">
        <v>164656.45000000001</v>
      </c>
      <c r="F25" s="38">
        <v>45036.759999999995</v>
      </c>
      <c r="G25" s="38">
        <v>84437.02</v>
      </c>
      <c r="H25" s="36">
        <f t="shared" si="0"/>
        <v>2897702.55</v>
      </c>
    </row>
    <row r="26" spans="1:8" ht="15.6" x14ac:dyDescent="0.3">
      <c r="A26" s="12"/>
      <c r="B26" s="25"/>
      <c r="C26" s="37"/>
      <c r="D26" s="37"/>
      <c r="E26" s="37"/>
      <c r="F26" s="37"/>
      <c r="G26" s="37"/>
      <c r="H26" s="37"/>
    </row>
    <row r="27" spans="1:8" ht="15.6" x14ac:dyDescent="0.3">
      <c r="A27" s="12"/>
      <c r="B27" s="24" t="s">
        <v>9</v>
      </c>
      <c r="C27" s="36">
        <f t="shared" ref="C27:H27" si="1">SUM(C4:C26)</f>
        <v>340019521.66999984</v>
      </c>
      <c r="D27" s="36">
        <f t="shared" si="1"/>
        <v>4668902.0300000012</v>
      </c>
      <c r="E27" s="36">
        <f t="shared" si="1"/>
        <v>17217786.629999999</v>
      </c>
      <c r="F27" s="36">
        <f t="shared" si="1"/>
        <v>1232142.3699999999</v>
      </c>
      <c r="G27" s="36">
        <f t="shared" si="1"/>
        <v>36746314.160000004</v>
      </c>
      <c r="H27" s="36">
        <f t="shared" si="1"/>
        <v>399884666.85999995</v>
      </c>
    </row>
  </sheetData>
  <pageMargins left="0.7" right="0.7" top="0.75" bottom="0.75" header="0.3" footer="0.3"/>
  <pageSetup orientation="portrait" horizontalDpi="200" verticalDpi="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AD171-64EC-4727-9EB9-7125E6B93015}">
  <dimension ref="A1:H28"/>
  <sheetViews>
    <sheetView tabSelected="1" workbookViewId="0">
      <selection activeCell="K18" sqref="K18"/>
    </sheetView>
  </sheetViews>
  <sheetFormatPr defaultRowHeight="14.4" x14ac:dyDescent="0.3"/>
  <cols>
    <col min="1" max="1" width="9.33203125" style="1" bestFit="1" customWidth="1"/>
    <col min="2" max="2" width="33.109375" bestFit="1" customWidth="1"/>
    <col min="3" max="3" width="17.44140625" style="4" customWidth="1"/>
    <col min="4" max="4" width="16.88671875" style="4" customWidth="1"/>
    <col min="5" max="5" width="21.88671875" style="4" customWidth="1"/>
    <col min="6" max="6" width="25.6640625" style="4" customWidth="1"/>
    <col min="7" max="7" width="14" style="4" customWidth="1"/>
    <col min="8" max="8" width="16.88671875" style="4" customWidth="1"/>
  </cols>
  <sheetData>
    <row r="1" spans="1:8" ht="18" x14ac:dyDescent="0.35">
      <c r="A1" s="9" t="s">
        <v>6</v>
      </c>
      <c r="B1" s="2"/>
      <c r="C1" s="3"/>
      <c r="D1" s="10" t="s">
        <v>39</v>
      </c>
    </row>
    <row r="3" spans="1:8" s="8" customFormat="1" ht="55.5" customHeight="1" x14ac:dyDescent="0.35">
      <c r="A3" s="5" t="s">
        <v>0</v>
      </c>
      <c r="B3" s="6" t="s">
        <v>1</v>
      </c>
      <c r="C3" s="7" t="s">
        <v>2</v>
      </c>
      <c r="D3" s="7" t="s">
        <v>3</v>
      </c>
      <c r="E3" s="11" t="s">
        <v>4</v>
      </c>
      <c r="F3" s="11" t="s">
        <v>8</v>
      </c>
      <c r="G3" s="7" t="s">
        <v>5</v>
      </c>
      <c r="H3" s="7" t="s">
        <v>43</v>
      </c>
    </row>
    <row r="4" spans="1:8" ht="15.6" x14ac:dyDescent="0.3">
      <c r="A4" s="12">
        <v>199</v>
      </c>
      <c r="B4" s="13" t="s">
        <v>10</v>
      </c>
      <c r="C4" s="14">
        <v>314432912.33999997</v>
      </c>
      <c r="D4" s="39">
        <v>4297150.51</v>
      </c>
      <c r="E4" s="39">
        <v>16907357.899999999</v>
      </c>
      <c r="F4" s="14">
        <v>1153799.1399999999</v>
      </c>
      <c r="G4" s="14">
        <v>38349684.299999997</v>
      </c>
      <c r="H4" s="14">
        <f t="shared" ref="H4:H26" si="0">SUM(C4:G4)</f>
        <v>375140904.18999994</v>
      </c>
    </row>
    <row r="5" spans="1:8" ht="15.6" x14ac:dyDescent="0.3">
      <c r="A5" s="12">
        <v>211</v>
      </c>
      <c r="B5" s="13" t="s">
        <v>11</v>
      </c>
      <c r="C5" s="14">
        <v>3284349.2</v>
      </c>
      <c r="D5" s="39">
        <v>45012.82</v>
      </c>
      <c r="E5" s="39">
        <v>149048.6</v>
      </c>
      <c r="F5" s="39">
        <v>7814.14</v>
      </c>
      <c r="G5" s="14">
        <v>321269.75</v>
      </c>
      <c r="H5" s="14">
        <f t="shared" si="0"/>
        <v>3807494.5100000002</v>
      </c>
    </row>
    <row r="6" spans="1:8" ht="15.6" x14ac:dyDescent="0.3">
      <c r="A6" s="12">
        <v>224</v>
      </c>
      <c r="B6" s="13" t="s">
        <v>12</v>
      </c>
      <c r="C6" s="14">
        <v>6842313.1399999997</v>
      </c>
      <c r="D6" s="39">
        <v>93379.18</v>
      </c>
      <c r="E6" s="39">
        <v>426146.15</v>
      </c>
      <c r="F6" s="39">
        <v>15715.38</v>
      </c>
      <c r="G6" s="14">
        <v>716428.69000000006</v>
      </c>
      <c r="H6" s="14">
        <f t="shared" si="0"/>
        <v>8093982.54</v>
      </c>
    </row>
    <row r="7" spans="1:8" ht="15.6" x14ac:dyDescent="0.3">
      <c r="A7" s="12">
        <v>225</v>
      </c>
      <c r="B7" s="13" t="s">
        <v>13</v>
      </c>
      <c r="C7" s="14">
        <v>165399.78</v>
      </c>
      <c r="D7" s="39">
        <v>2371.1799999999998</v>
      </c>
      <c r="E7" s="39">
        <v>5289.8</v>
      </c>
      <c r="F7" s="39">
        <v>376.53</v>
      </c>
      <c r="G7" s="14">
        <v>17373.510000000002</v>
      </c>
      <c r="H7" s="14">
        <f t="shared" si="0"/>
        <v>190810.8</v>
      </c>
    </row>
    <row r="8" spans="1:8" ht="15.6" x14ac:dyDescent="0.3">
      <c r="A8" s="12">
        <v>240</v>
      </c>
      <c r="B8" s="13" t="s">
        <v>14</v>
      </c>
      <c r="C8" s="14">
        <v>6043727.1200000001</v>
      </c>
      <c r="D8" s="39">
        <v>81307.48</v>
      </c>
      <c r="E8" s="39">
        <v>776006.41</v>
      </c>
      <c r="F8" s="39">
        <v>104300.49</v>
      </c>
      <c r="G8" s="14">
        <v>500111.06</v>
      </c>
      <c r="H8" s="14">
        <f t="shared" si="0"/>
        <v>7505452.5600000005</v>
      </c>
    </row>
    <row r="9" spans="1:8" ht="15.6" x14ac:dyDescent="0.3">
      <c r="A9" s="12">
        <v>255</v>
      </c>
      <c r="B9" s="13" t="s">
        <v>15</v>
      </c>
      <c r="C9" s="14">
        <v>137053.18</v>
      </c>
      <c r="D9" s="39">
        <v>1965.21</v>
      </c>
      <c r="E9" s="39">
        <v>542.86</v>
      </c>
      <c r="F9" s="39">
        <v>318.94</v>
      </c>
      <c r="G9" s="14">
        <v>14720.36</v>
      </c>
      <c r="H9" s="14">
        <f t="shared" si="0"/>
        <v>154600.54999999999</v>
      </c>
    </row>
    <row r="10" spans="1:8" ht="15.6" x14ac:dyDescent="0.3">
      <c r="A10" s="12">
        <v>263</v>
      </c>
      <c r="B10" s="13" t="s">
        <v>16</v>
      </c>
      <c r="C10" s="14">
        <v>423312.26</v>
      </c>
      <c r="D10" s="39">
        <v>6061.67</v>
      </c>
      <c r="E10" s="39">
        <v>7943.76</v>
      </c>
      <c r="F10" s="39">
        <v>1066.78</v>
      </c>
      <c r="G10" s="14">
        <v>45432.37</v>
      </c>
      <c r="H10" s="14">
        <f t="shared" si="0"/>
        <v>483816.84</v>
      </c>
    </row>
    <row r="11" spans="1:8" ht="15.6" x14ac:dyDescent="0.3">
      <c r="A11" s="12">
        <v>266</v>
      </c>
      <c r="B11" s="13" t="s">
        <v>17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f t="shared" si="0"/>
        <v>0</v>
      </c>
    </row>
    <row r="12" spans="1:8" ht="15.6" x14ac:dyDescent="0.3">
      <c r="A12" s="12">
        <v>276</v>
      </c>
      <c r="B12" s="13" t="s">
        <v>18</v>
      </c>
      <c r="C12" s="14">
        <v>39900.639999999999</v>
      </c>
      <c r="D12" s="39">
        <v>566.66999999999996</v>
      </c>
      <c r="E12" s="39">
        <v>0</v>
      </c>
      <c r="F12" s="39">
        <v>95.62</v>
      </c>
      <c r="G12" s="14">
        <v>1644.62</v>
      </c>
      <c r="H12" s="14">
        <f t="shared" si="0"/>
        <v>42207.55</v>
      </c>
    </row>
    <row r="13" spans="1:8" ht="15.6" x14ac:dyDescent="0.3">
      <c r="A13" s="12">
        <v>281</v>
      </c>
      <c r="B13" s="13" t="s">
        <v>45</v>
      </c>
      <c r="C13" s="14">
        <v>4380046.46</v>
      </c>
      <c r="D13" s="39">
        <v>60076.73</v>
      </c>
      <c r="E13" s="39">
        <v>235844.62</v>
      </c>
      <c r="F13" s="39">
        <v>10307.08</v>
      </c>
      <c r="G13" s="39">
        <v>32742.59</v>
      </c>
      <c r="H13" s="14">
        <f t="shared" si="0"/>
        <v>4719017.4800000004</v>
      </c>
    </row>
    <row r="14" spans="1:8" ht="15.6" x14ac:dyDescent="0.3">
      <c r="A14" s="12">
        <v>282</v>
      </c>
      <c r="B14" s="13" t="s">
        <v>44</v>
      </c>
      <c r="C14" s="14">
        <v>8024.16</v>
      </c>
      <c r="D14" s="39">
        <v>115.38</v>
      </c>
      <c r="E14" s="39">
        <v>177.85</v>
      </c>
      <c r="F14" s="39">
        <v>18.78</v>
      </c>
      <c r="G14" s="14">
        <v>456.03999999999996</v>
      </c>
      <c r="H14" s="14">
        <f t="shared" si="0"/>
        <v>8792.2099999999991</v>
      </c>
    </row>
    <row r="15" spans="1:8" ht="15.6" x14ac:dyDescent="0.3">
      <c r="A15" s="12">
        <v>288</v>
      </c>
      <c r="B15" s="13" t="s">
        <v>19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f t="shared" si="0"/>
        <v>0</v>
      </c>
    </row>
    <row r="16" spans="1:8" ht="15.6" x14ac:dyDescent="0.3">
      <c r="A16" s="12">
        <v>289</v>
      </c>
      <c r="B16" s="13" t="s">
        <v>20</v>
      </c>
      <c r="C16" s="39">
        <v>128219.82</v>
      </c>
      <c r="D16" s="39">
        <v>1793</v>
      </c>
      <c r="E16" s="39">
        <v>5890.14</v>
      </c>
      <c r="F16" s="39">
        <v>296.58</v>
      </c>
      <c r="G16" s="14">
        <v>14004.16</v>
      </c>
      <c r="H16" s="14">
        <f t="shared" si="0"/>
        <v>150203.70000000001</v>
      </c>
    </row>
    <row r="17" spans="1:8" ht="15.6" x14ac:dyDescent="0.3">
      <c r="A17" s="12">
        <v>385</v>
      </c>
      <c r="B17" s="13" t="s">
        <v>46</v>
      </c>
      <c r="C17" s="39">
        <v>16503.830000000002</v>
      </c>
      <c r="D17" s="39">
        <v>202.59</v>
      </c>
      <c r="E17" s="39">
        <v>1056.55</v>
      </c>
      <c r="F17" s="39">
        <v>0</v>
      </c>
      <c r="G17" s="14">
        <v>362.03</v>
      </c>
      <c r="H17" s="14">
        <f t="shared" si="0"/>
        <v>18125</v>
      </c>
    </row>
    <row r="18" spans="1:8" ht="15.6" x14ac:dyDescent="0.3">
      <c r="A18" s="12">
        <v>397</v>
      </c>
      <c r="B18" s="13" t="s">
        <v>21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f t="shared" si="0"/>
        <v>0</v>
      </c>
    </row>
    <row r="19" spans="1:8" ht="15.6" x14ac:dyDescent="0.3">
      <c r="A19" s="12">
        <v>429</v>
      </c>
      <c r="B19" s="13" t="s">
        <v>22</v>
      </c>
      <c r="C19" s="39">
        <v>102700</v>
      </c>
      <c r="D19" s="39">
        <v>1477.51</v>
      </c>
      <c r="E19" s="14">
        <v>0</v>
      </c>
      <c r="F19" s="39">
        <v>222.05</v>
      </c>
      <c r="G19" s="14">
        <v>6073.46</v>
      </c>
      <c r="H19" s="14">
        <f t="shared" si="0"/>
        <v>110473.02</v>
      </c>
    </row>
    <row r="20" spans="1:8" ht="15.6" x14ac:dyDescent="0.3">
      <c r="A20" s="12">
        <v>461</v>
      </c>
      <c r="B20" s="13" t="s">
        <v>23</v>
      </c>
      <c r="C20" s="14">
        <v>244865.49</v>
      </c>
      <c r="D20" s="39">
        <v>3451.15</v>
      </c>
      <c r="E20" s="39">
        <v>91.47</v>
      </c>
      <c r="F20" s="39">
        <v>594.89</v>
      </c>
      <c r="G20" s="14">
        <v>8576.07</v>
      </c>
      <c r="H20" s="14">
        <f t="shared" si="0"/>
        <v>257579.07</v>
      </c>
    </row>
    <row r="21" spans="1:8" ht="15.6" x14ac:dyDescent="0.3">
      <c r="A21" s="12">
        <v>481</v>
      </c>
      <c r="B21" s="13" t="s">
        <v>24</v>
      </c>
      <c r="C21" s="14">
        <v>47033.19</v>
      </c>
      <c r="D21" s="39">
        <v>647.86</v>
      </c>
      <c r="E21" s="39">
        <v>2929.84</v>
      </c>
      <c r="F21" s="14">
        <v>772.81</v>
      </c>
      <c r="G21" s="14">
        <v>1849.98</v>
      </c>
      <c r="H21" s="14">
        <f t="shared" si="0"/>
        <v>53233.68</v>
      </c>
    </row>
    <row r="22" spans="1:8" ht="15.6" x14ac:dyDescent="0.3">
      <c r="A22" s="12">
        <v>497</v>
      </c>
      <c r="B22" s="13" t="s">
        <v>25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f t="shared" si="0"/>
        <v>0</v>
      </c>
    </row>
    <row r="23" spans="1:8" ht="15.6" x14ac:dyDescent="0.3">
      <c r="A23" s="12">
        <v>650</v>
      </c>
      <c r="B23" s="13" t="s">
        <v>26</v>
      </c>
      <c r="C23" s="14">
        <v>919870.45</v>
      </c>
      <c r="D23" s="39">
        <v>12534.51</v>
      </c>
      <c r="E23" s="39">
        <v>36952.980000000003</v>
      </c>
      <c r="F23" s="39">
        <v>4027.17</v>
      </c>
      <c r="G23" s="14">
        <v>21440.959999999999</v>
      </c>
      <c r="H23" s="14">
        <f t="shared" si="0"/>
        <v>994826.07</v>
      </c>
    </row>
    <row r="24" spans="1:8" ht="15.6" x14ac:dyDescent="0.3">
      <c r="A24" s="12">
        <v>749</v>
      </c>
      <c r="B24" s="13" t="s">
        <v>42</v>
      </c>
      <c r="C24" s="14">
        <v>829.26</v>
      </c>
      <c r="D24" s="39">
        <v>11.99</v>
      </c>
      <c r="E24" s="39">
        <v>0</v>
      </c>
      <c r="F24" s="39">
        <v>1.95</v>
      </c>
      <c r="G24" s="14">
        <v>24.560000000000002</v>
      </c>
      <c r="H24" s="14">
        <f t="shared" si="0"/>
        <v>867.76</v>
      </c>
    </row>
    <row r="25" spans="1:8" ht="15.6" x14ac:dyDescent="0.3">
      <c r="A25" s="12">
        <v>876</v>
      </c>
      <c r="B25" s="13" t="s">
        <v>27</v>
      </c>
      <c r="C25" s="14">
        <v>1469767</v>
      </c>
      <c r="D25" s="39">
        <v>20984.37</v>
      </c>
      <c r="E25" s="39">
        <v>51248.92</v>
      </c>
      <c r="F25" s="14">
        <v>27086.629999999997</v>
      </c>
      <c r="G25" s="14">
        <v>98250.09</v>
      </c>
      <c r="H25" s="14">
        <f t="shared" si="0"/>
        <v>1667337.01</v>
      </c>
    </row>
    <row r="26" spans="1:8" ht="15.6" x14ac:dyDescent="0.3">
      <c r="A26" s="12">
        <v>877</v>
      </c>
      <c r="B26" s="13" t="s">
        <v>28</v>
      </c>
      <c r="C26" s="14">
        <v>2852647.86</v>
      </c>
      <c r="D26" s="39">
        <v>39650.69</v>
      </c>
      <c r="E26" s="39">
        <v>180153.19</v>
      </c>
      <c r="F26" s="14">
        <v>32814.959999999999</v>
      </c>
      <c r="G26" s="14">
        <v>95424.290000000008</v>
      </c>
      <c r="H26" s="14">
        <f t="shared" si="0"/>
        <v>3200690.9899999998</v>
      </c>
    </row>
    <row r="27" spans="1:8" ht="15.6" x14ac:dyDescent="0.3">
      <c r="A27" s="12"/>
      <c r="B27" s="15"/>
      <c r="C27" s="16"/>
      <c r="D27" s="16"/>
      <c r="E27" s="16"/>
      <c r="F27" s="16"/>
      <c r="G27" s="16"/>
      <c r="H27" s="16"/>
    </row>
    <row r="28" spans="1:8" ht="15.6" x14ac:dyDescent="0.3">
      <c r="A28" s="12"/>
      <c r="B28" s="13" t="s">
        <v>9</v>
      </c>
      <c r="C28" s="14">
        <f t="shared" ref="C28:H28" si="1">SUM(C4:C27)</f>
        <v>341539475.17999989</v>
      </c>
      <c r="D28" s="14">
        <f t="shared" si="1"/>
        <v>4668760.5000000009</v>
      </c>
      <c r="E28" s="14">
        <f t="shared" si="1"/>
        <v>18786681.040000007</v>
      </c>
      <c r="F28" s="14">
        <f t="shared" si="1"/>
        <v>1359629.9199999997</v>
      </c>
      <c r="G28" s="14">
        <f t="shared" si="1"/>
        <v>40245868.889999993</v>
      </c>
      <c r="H28" s="14">
        <f t="shared" si="1"/>
        <v>406600415.52999991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DC12C-AFBD-419F-B36C-3C4E9A2A6352}">
  <sheetPr>
    <pageSetUpPr fitToPage="1"/>
  </sheetPr>
  <dimension ref="A1:H24"/>
  <sheetViews>
    <sheetView workbookViewId="0">
      <selection activeCell="H4" sqref="H4"/>
    </sheetView>
  </sheetViews>
  <sheetFormatPr defaultRowHeight="14.4" x14ac:dyDescent="0.3"/>
  <cols>
    <col min="1" max="1" width="9.33203125" style="1" bestFit="1" customWidth="1"/>
    <col min="2" max="2" width="33.109375" bestFit="1" customWidth="1"/>
    <col min="3" max="3" width="17.44140625" style="4" customWidth="1"/>
    <col min="4" max="4" width="16.88671875" style="4" customWidth="1"/>
    <col min="5" max="5" width="21.88671875" style="4" customWidth="1"/>
    <col min="6" max="6" width="25.6640625" style="4" customWidth="1"/>
    <col min="7" max="7" width="14" style="4" customWidth="1"/>
    <col min="8" max="8" width="16.88671875" style="4" customWidth="1"/>
  </cols>
  <sheetData>
    <row r="1" spans="1:8" ht="18" x14ac:dyDescent="0.35">
      <c r="A1" s="9" t="s">
        <v>6</v>
      </c>
      <c r="B1" s="2"/>
      <c r="C1" s="3"/>
      <c r="D1" s="10" t="s">
        <v>29</v>
      </c>
    </row>
    <row r="3" spans="1:8" s="8" customFormat="1" ht="55.5" customHeight="1" x14ac:dyDescent="0.35">
      <c r="A3" s="5" t="s">
        <v>0</v>
      </c>
      <c r="B3" s="6" t="s">
        <v>1</v>
      </c>
      <c r="C3" s="7" t="s">
        <v>2</v>
      </c>
      <c r="D3" s="7" t="s">
        <v>3</v>
      </c>
      <c r="E3" s="11" t="s">
        <v>4</v>
      </c>
      <c r="F3" s="11" t="s">
        <v>8</v>
      </c>
      <c r="G3" s="7" t="s">
        <v>5</v>
      </c>
      <c r="H3" s="7" t="s">
        <v>43</v>
      </c>
    </row>
    <row r="4" spans="1:8" ht="15.6" x14ac:dyDescent="0.3">
      <c r="A4" s="12">
        <v>199</v>
      </c>
      <c r="B4" s="13" t="s">
        <v>10</v>
      </c>
      <c r="C4" s="14">
        <v>55720837.909999989</v>
      </c>
      <c r="D4" s="14">
        <v>769410.19</v>
      </c>
      <c r="E4" s="14">
        <v>2818127.55</v>
      </c>
      <c r="F4" s="14">
        <v>149751.07</v>
      </c>
      <c r="G4" s="14">
        <v>6159631.6299999999</v>
      </c>
      <c r="H4" s="14">
        <f t="shared" ref="H4:H10" si="0">SUM(C4:G4)</f>
        <v>65617758.349999987</v>
      </c>
    </row>
    <row r="5" spans="1:8" ht="15.6" x14ac:dyDescent="0.3">
      <c r="A5" s="12">
        <v>211</v>
      </c>
      <c r="B5" s="13" t="s">
        <v>11</v>
      </c>
      <c r="C5" s="14">
        <v>510007.83</v>
      </c>
      <c r="D5" s="14">
        <v>6956.02</v>
      </c>
      <c r="E5" s="14">
        <v>25507.69</v>
      </c>
      <c r="F5" s="14">
        <v>1242.0899999999999</v>
      </c>
      <c r="G5" s="14">
        <v>53178.78</v>
      </c>
      <c r="H5" s="14">
        <f t="shared" si="0"/>
        <v>596892.41</v>
      </c>
    </row>
    <row r="6" spans="1:8" ht="15.6" x14ac:dyDescent="0.3">
      <c r="A6" s="12">
        <v>224</v>
      </c>
      <c r="B6" s="13" t="s">
        <v>12</v>
      </c>
      <c r="C6" s="14">
        <v>1118818.05</v>
      </c>
      <c r="D6" s="14">
        <v>15276.91</v>
      </c>
      <c r="E6" s="14">
        <v>71798.710000000006</v>
      </c>
      <c r="F6" s="14">
        <v>2617.89</v>
      </c>
      <c r="G6" s="14">
        <v>121169.01</v>
      </c>
      <c r="H6" s="14">
        <f t="shared" si="0"/>
        <v>1329680.5699999998</v>
      </c>
    </row>
    <row r="7" spans="1:8" ht="15.6" x14ac:dyDescent="0.3">
      <c r="A7" s="12">
        <v>225</v>
      </c>
      <c r="B7" s="13" t="s">
        <v>13</v>
      </c>
      <c r="C7" s="14">
        <v>30579.13</v>
      </c>
      <c r="D7" s="14">
        <v>437.93</v>
      </c>
      <c r="E7" s="14">
        <v>1318.76</v>
      </c>
      <c r="F7" s="14">
        <v>71.55</v>
      </c>
      <c r="G7" s="14">
        <v>3349.2</v>
      </c>
      <c r="H7" s="14">
        <f t="shared" si="0"/>
        <v>35756.57</v>
      </c>
    </row>
    <row r="8" spans="1:8" ht="15.6" x14ac:dyDescent="0.3">
      <c r="A8" s="12">
        <v>240</v>
      </c>
      <c r="B8" s="13" t="s">
        <v>14</v>
      </c>
      <c r="C8" s="14">
        <v>800922.94</v>
      </c>
      <c r="D8" s="14">
        <v>11021.36</v>
      </c>
      <c r="E8" s="14">
        <v>97211.47</v>
      </c>
      <c r="F8" s="14">
        <v>14210.69</v>
      </c>
      <c r="G8" s="14">
        <v>45925.75</v>
      </c>
      <c r="H8" s="14">
        <f t="shared" si="0"/>
        <v>969292.20999999985</v>
      </c>
    </row>
    <row r="9" spans="1:8" ht="15.6" x14ac:dyDescent="0.3">
      <c r="A9" s="12">
        <v>255</v>
      </c>
      <c r="B9" s="13" t="s">
        <v>15</v>
      </c>
      <c r="C9" s="14">
        <v>13266.16</v>
      </c>
      <c r="D9" s="14">
        <v>192.36</v>
      </c>
      <c r="E9" s="14">
        <v>2.46</v>
      </c>
      <c r="F9" s="14">
        <v>31.04</v>
      </c>
      <c r="G9" s="14">
        <v>1472.54</v>
      </c>
      <c r="H9" s="14">
        <f t="shared" si="0"/>
        <v>14964.560000000001</v>
      </c>
    </row>
    <row r="10" spans="1:8" ht="15.6" x14ac:dyDescent="0.3">
      <c r="A10" s="12">
        <v>263</v>
      </c>
      <c r="B10" s="13" t="s">
        <v>16</v>
      </c>
      <c r="C10" s="14">
        <v>47857.5</v>
      </c>
      <c r="D10" s="14">
        <v>686.4</v>
      </c>
      <c r="E10" s="14">
        <v>1380.71</v>
      </c>
      <c r="F10" s="14">
        <v>134</v>
      </c>
      <c r="G10" s="14">
        <v>5302.53</v>
      </c>
      <c r="H10" s="14">
        <f t="shared" si="0"/>
        <v>55361.14</v>
      </c>
    </row>
    <row r="11" spans="1:8" ht="15.6" x14ac:dyDescent="0.3">
      <c r="A11" s="12">
        <v>266</v>
      </c>
      <c r="B11" s="13" t="s">
        <v>17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</row>
    <row r="12" spans="1:8" ht="15.6" x14ac:dyDescent="0.3">
      <c r="A12" s="12">
        <v>276</v>
      </c>
      <c r="B12" s="13" t="s">
        <v>18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</row>
    <row r="13" spans="1:8" ht="15.6" x14ac:dyDescent="0.3">
      <c r="A13" s="12">
        <v>288</v>
      </c>
      <c r="B13" s="13" t="s">
        <v>19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</row>
    <row r="14" spans="1:8" ht="15.6" x14ac:dyDescent="0.3">
      <c r="A14" s="12">
        <v>289</v>
      </c>
      <c r="B14" s="13" t="s">
        <v>20</v>
      </c>
      <c r="C14" s="14">
        <v>28998.720000000001</v>
      </c>
      <c r="D14" s="14">
        <v>402.14</v>
      </c>
      <c r="E14" s="14">
        <v>1308.92</v>
      </c>
      <c r="F14" s="14">
        <v>67.87</v>
      </c>
      <c r="G14" s="14">
        <v>3180.2</v>
      </c>
      <c r="H14" s="14">
        <f>SUM(C14:G14)</f>
        <v>33957.85</v>
      </c>
    </row>
    <row r="15" spans="1:8" ht="15.6" x14ac:dyDescent="0.3">
      <c r="A15" s="12">
        <v>397</v>
      </c>
      <c r="B15" s="13" t="s">
        <v>21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</row>
    <row r="16" spans="1:8" ht="15.6" x14ac:dyDescent="0.3">
      <c r="A16" s="12">
        <v>429</v>
      </c>
      <c r="B16" s="13" t="s">
        <v>22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</row>
    <row r="17" spans="1:8" ht="15.6" x14ac:dyDescent="0.3">
      <c r="A17" s="12">
        <v>461</v>
      </c>
      <c r="B17" s="13" t="s">
        <v>23</v>
      </c>
      <c r="C17" s="14">
        <v>29286.57</v>
      </c>
      <c r="D17" s="14">
        <v>415.83</v>
      </c>
      <c r="E17" s="14">
        <v>79.17</v>
      </c>
      <c r="F17" s="14">
        <v>72.02</v>
      </c>
      <c r="G17" s="14">
        <v>936.82</v>
      </c>
      <c r="H17" s="14">
        <f>SUM(C17:G17)</f>
        <v>30790.41</v>
      </c>
    </row>
    <row r="18" spans="1:8" ht="15.6" x14ac:dyDescent="0.3">
      <c r="A18" s="12">
        <v>481</v>
      </c>
      <c r="B18" s="13" t="s">
        <v>24</v>
      </c>
      <c r="C18" s="14">
        <v>15428.61</v>
      </c>
      <c r="D18" s="14">
        <v>215.88</v>
      </c>
      <c r="E18" s="14">
        <v>746.46</v>
      </c>
      <c r="F18" s="14">
        <v>344.68</v>
      </c>
      <c r="G18" s="14">
        <v>362.58</v>
      </c>
      <c r="H18" s="14">
        <f>SUM(C18:G18)</f>
        <v>17098.210000000003</v>
      </c>
    </row>
    <row r="19" spans="1:8" ht="15.6" x14ac:dyDescent="0.3">
      <c r="A19" s="12">
        <v>497</v>
      </c>
      <c r="B19" s="13" t="s">
        <v>25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</row>
    <row r="20" spans="1:8" ht="15.6" x14ac:dyDescent="0.3">
      <c r="A20" s="12">
        <v>650</v>
      </c>
      <c r="B20" s="13" t="s">
        <v>26</v>
      </c>
      <c r="C20" s="14">
        <v>146845.14000000001</v>
      </c>
      <c r="D20" s="14">
        <v>2005.99</v>
      </c>
      <c r="E20" s="14">
        <v>5700.6</v>
      </c>
      <c r="F20" s="14">
        <v>660.48</v>
      </c>
      <c r="G20" s="14">
        <v>3450.9</v>
      </c>
      <c r="H20" s="14">
        <f>SUM(C20:G20)</f>
        <v>158663.11000000002</v>
      </c>
    </row>
    <row r="21" spans="1:8" ht="15.6" x14ac:dyDescent="0.3">
      <c r="A21" s="12">
        <v>876</v>
      </c>
      <c r="B21" s="13" t="s">
        <v>27</v>
      </c>
      <c r="C21" s="14">
        <v>164828.99</v>
      </c>
      <c r="D21" s="14">
        <v>2385.9499999999998</v>
      </c>
      <c r="E21" s="14">
        <v>8485.51</v>
      </c>
      <c r="F21" s="14">
        <v>3169.52</v>
      </c>
      <c r="G21" s="14">
        <v>15249.71</v>
      </c>
      <c r="H21" s="14">
        <f>SUM(C21:G21)</f>
        <v>194119.67999999999</v>
      </c>
    </row>
    <row r="22" spans="1:8" ht="15.6" x14ac:dyDescent="0.3">
      <c r="A22" s="12">
        <v>877</v>
      </c>
      <c r="B22" s="13" t="s">
        <v>28</v>
      </c>
      <c r="C22" s="14">
        <v>460250.2</v>
      </c>
      <c r="D22" s="14">
        <v>6406.96</v>
      </c>
      <c r="E22" s="14">
        <v>28903.62</v>
      </c>
      <c r="F22" s="14">
        <v>8255.1299999999992</v>
      </c>
      <c r="G22" s="14">
        <v>17718.650000000001</v>
      </c>
      <c r="H22" s="14">
        <f>SUM(C22:G22)</f>
        <v>521534.56000000006</v>
      </c>
    </row>
    <row r="23" spans="1:8" ht="15.6" x14ac:dyDescent="0.3">
      <c r="A23" s="12"/>
      <c r="B23" s="15"/>
      <c r="C23" s="16"/>
      <c r="D23" s="16"/>
      <c r="E23" s="16"/>
      <c r="F23" s="16"/>
      <c r="G23" s="16"/>
      <c r="H23" s="16"/>
    </row>
    <row r="24" spans="1:8" ht="15.6" x14ac:dyDescent="0.3">
      <c r="A24" s="12"/>
      <c r="B24" s="13" t="s">
        <v>9</v>
      </c>
      <c r="C24" s="14">
        <f t="shared" ref="C24:H24" si="1">SUM(C4:C23)</f>
        <v>59087927.749999985</v>
      </c>
      <c r="D24" s="14">
        <f t="shared" si="1"/>
        <v>815813.91999999993</v>
      </c>
      <c r="E24" s="14">
        <f t="shared" si="1"/>
        <v>3060571.6299999994</v>
      </c>
      <c r="F24" s="14">
        <f t="shared" si="1"/>
        <v>180628.03</v>
      </c>
      <c r="G24" s="14">
        <f t="shared" si="1"/>
        <v>6430928.3000000017</v>
      </c>
      <c r="H24" s="14">
        <f t="shared" si="1"/>
        <v>69575869.629999965</v>
      </c>
    </row>
  </sheetData>
  <pageMargins left="0.7" right="0.7" top="0.75" bottom="0.75" header="0.3" footer="0.3"/>
  <pageSetup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C0A79-4C18-40D2-9E7C-F0E6B4A2606E}">
  <sheetPr>
    <pageSetUpPr fitToPage="1"/>
  </sheetPr>
  <dimension ref="A1:H24"/>
  <sheetViews>
    <sheetView workbookViewId="0">
      <selection activeCell="H4" sqref="H4"/>
    </sheetView>
  </sheetViews>
  <sheetFormatPr defaultRowHeight="14.4" x14ac:dyDescent="0.3"/>
  <cols>
    <col min="1" max="1" width="9.33203125" style="1" bestFit="1" customWidth="1"/>
    <col min="2" max="2" width="33.109375" bestFit="1" customWidth="1"/>
    <col min="3" max="3" width="17.44140625" style="4" customWidth="1"/>
    <col min="4" max="4" width="16.88671875" style="4" customWidth="1"/>
    <col min="5" max="5" width="19.44140625" style="4" customWidth="1"/>
    <col min="6" max="6" width="25.6640625" style="4" customWidth="1"/>
    <col min="7" max="7" width="14" style="4" customWidth="1"/>
    <col min="8" max="8" width="16.88671875" style="4" customWidth="1"/>
  </cols>
  <sheetData>
    <row r="1" spans="1:8" ht="18" x14ac:dyDescent="0.35">
      <c r="A1" s="9" t="s">
        <v>6</v>
      </c>
      <c r="B1" s="2"/>
      <c r="C1" s="3"/>
      <c r="D1" s="10" t="s">
        <v>30</v>
      </c>
    </row>
    <row r="3" spans="1:8" s="8" customFormat="1" ht="55.5" customHeight="1" x14ac:dyDescent="0.35">
      <c r="A3" s="5" t="s">
        <v>0</v>
      </c>
      <c r="B3" s="6" t="s">
        <v>1</v>
      </c>
      <c r="C3" s="7" t="s">
        <v>2</v>
      </c>
      <c r="D3" s="7" t="s">
        <v>3</v>
      </c>
      <c r="E3" s="11" t="s">
        <v>4</v>
      </c>
      <c r="F3" s="11" t="s">
        <v>8</v>
      </c>
      <c r="G3" s="7" t="s">
        <v>5</v>
      </c>
      <c r="H3" s="7" t="s">
        <v>43</v>
      </c>
    </row>
    <row r="4" spans="1:8" ht="15.6" x14ac:dyDescent="0.3">
      <c r="A4" s="12">
        <v>199</v>
      </c>
      <c r="B4" s="13" t="s">
        <v>10</v>
      </c>
      <c r="C4" s="18">
        <v>89072196.979999989</v>
      </c>
      <c r="D4" s="19">
        <v>1229928.32</v>
      </c>
      <c r="E4" s="19">
        <v>4250337.87</v>
      </c>
      <c r="F4" s="19">
        <v>230357.76000000001</v>
      </c>
      <c r="G4" s="18">
        <v>9299685.8000000007</v>
      </c>
      <c r="H4" s="19">
        <f t="shared" ref="H4:H10" si="0">SUM(C4:G4)</f>
        <v>104082506.72999999</v>
      </c>
    </row>
    <row r="5" spans="1:8" ht="15.6" x14ac:dyDescent="0.3">
      <c r="A5" s="12">
        <v>211</v>
      </c>
      <c r="B5" s="13" t="s">
        <v>11</v>
      </c>
      <c r="C5" s="19">
        <v>817501.55</v>
      </c>
      <c r="D5" s="19">
        <v>11194.95</v>
      </c>
      <c r="E5" s="19">
        <v>37912.9</v>
      </c>
      <c r="F5" s="19">
        <v>1887.66</v>
      </c>
      <c r="G5" s="19">
        <v>79491.22</v>
      </c>
      <c r="H5" s="19">
        <f t="shared" si="0"/>
        <v>947988.28</v>
      </c>
    </row>
    <row r="6" spans="1:8" ht="15.6" x14ac:dyDescent="0.3">
      <c r="A6" s="12">
        <v>224</v>
      </c>
      <c r="B6" s="13" t="s">
        <v>12</v>
      </c>
      <c r="C6" s="19">
        <v>1808250.3599999999</v>
      </c>
      <c r="D6" s="19">
        <v>24782.79</v>
      </c>
      <c r="E6" s="19">
        <v>107125.31</v>
      </c>
      <c r="F6" s="19">
        <v>3957.09</v>
      </c>
      <c r="G6" s="19">
        <v>182259.29</v>
      </c>
      <c r="H6" s="19">
        <f t="shared" si="0"/>
        <v>2126374.84</v>
      </c>
    </row>
    <row r="7" spans="1:8" ht="15.6" x14ac:dyDescent="0.3">
      <c r="A7" s="12">
        <v>225</v>
      </c>
      <c r="B7" s="13" t="s">
        <v>13</v>
      </c>
      <c r="C7" s="19">
        <v>50059.009999999995</v>
      </c>
      <c r="D7" s="19">
        <v>717.27</v>
      </c>
      <c r="E7" s="19">
        <v>1978.14</v>
      </c>
      <c r="F7" s="19">
        <v>106.61</v>
      </c>
      <c r="G7" s="19">
        <v>4948.6000000000004</v>
      </c>
      <c r="H7" s="19">
        <f t="shared" si="0"/>
        <v>57809.62999999999</v>
      </c>
    </row>
    <row r="8" spans="1:8" ht="15.6" x14ac:dyDescent="0.3">
      <c r="A8" s="12">
        <v>240</v>
      </c>
      <c r="B8" s="13" t="s">
        <v>14</v>
      </c>
      <c r="C8" s="19">
        <v>1701598.99</v>
      </c>
      <c r="D8" s="19">
        <v>23401.23</v>
      </c>
      <c r="E8" s="19">
        <v>177539.63</v>
      </c>
      <c r="F8" s="19">
        <v>25543.3</v>
      </c>
      <c r="G8" s="19">
        <v>88486.12</v>
      </c>
      <c r="H8" s="19">
        <f t="shared" si="0"/>
        <v>2016569.27</v>
      </c>
    </row>
    <row r="9" spans="1:8" ht="15.6" x14ac:dyDescent="0.3">
      <c r="A9" s="12">
        <v>255</v>
      </c>
      <c r="B9" s="13" t="s">
        <v>15</v>
      </c>
      <c r="C9" s="19">
        <v>20649.240000000002</v>
      </c>
      <c r="D9" s="19">
        <v>299.42</v>
      </c>
      <c r="E9" s="19">
        <v>3.69</v>
      </c>
      <c r="F9" s="19">
        <v>46.56</v>
      </c>
      <c r="G9" s="19">
        <v>2208.81</v>
      </c>
      <c r="H9" s="19">
        <f t="shared" si="0"/>
        <v>23207.72</v>
      </c>
    </row>
    <row r="10" spans="1:8" ht="15.6" x14ac:dyDescent="0.3">
      <c r="A10" s="12">
        <v>263</v>
      </c>
      <c r="B10" s="13" t="s">
        <v>16</v>
      </c>
      <c r="C10" s="19">
        <v>76133.17</v>
      </c>
      <c r="D10" s="19">
        <v>1092.9000000000001</v>
      </c>
      <c r="E10" s="19">
        <v>2037.63</v>
      </c>
      <c r="F10" s="19">
        <v>202.82</v>
      </c>
      <c r="G10" s="19">
        <v>8025.14</v>
      </c>
      <c r="H10" s="19">
        <f t="shared" si="0"/>
        <v>87491.66</v>
      </c>
    </row>
    <row r="11" spans="1:8" ht="15.6" x14ac:dyDescent="0.3">
      <c r="A11" s="12">
        <v>266</v>
      </c>
      <c r="B11" s="13" t="s">
        <v>17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</row>
    <row r="12" spans="1:8" ht="15.6" x14ac:dyDescent="0.3">
      <c r="A12" s="12">
        <v>276</v>
      </c>
      <c r="B12" s="13" t="s">
        <v>18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</row>
    <row r="13" spans="1:8" ht="15.6" x14ac:dyDescent="0.3">
      <c r="A13" s="12">
        <v>288</v>
      </c>
      <c r="B13" s="13" t="s">
        <v>19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</row>
    <row r="14" spans="1:8" ht="15.6" x14ac:dyDescent="0.3">
      <c r="A14" s="12">
        <v>289</v>
      </c>
      <c r="B14" s="13" t="s">
        <v>20</v>
      </c>
      <c r="C14" s="19">
        <v>44911.17</v>
      </c>
      <c r="D14" s="19">
        <v>623.71</v>
      </c>
      <c r="E14" s="19">
        <v>1963.38</v>
      </c>
      <c r="F14" s="19">
        <v>101.6</v>
      </c>
      <c r="G14" s="19">
        <v>4757.0200000000004</v>
      </c>
      <c r="H14" s="19">
        <f>SUM(C14:G14)</f>
        <v>52356.87999999999</v>
      </c>
    </row>
    <row r="15" spans="1:8" ht="15.6" x14ac:dyDescent="0.3">
      <c r="A15" s="12">
        <v>397</v>
      </c>
      <c r="B15" s="13" t="s">
        <v>21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  <c r="H15" s="19">
        <v>0</v>
      </c>
    </row>
    <row r="16" spans="1:8" ht="15.6" x14ac:dyDescent="0.3">
      <c r="A16" s="12">
        <v>429</v>
      </c>
      <c r="B16" s="13" t="s">
        <v>22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</row>
    <row r="17" spans="1:8" ht="15.6" x14ac:dyDescent="0.3">
      <c r="A17" s="12">
        <v>461</v>
      </c>
      <c r="B17" s="13" t="s">
        <v>23</v>
      </c>
      <c r="C17" s="19">
        <v>39063.42</v>
      </c>
      <c r="D17" s="19">
        <v>554.32000000000005</v>
      </c>
      <c r="E17" s="19">
        <v>80.400000000000006</v>
      </c>
      <c r="F17" s="19">
        <v>93.76</v>
      </c>
      <c r="G17" s="19">
        <v>1122.3899999999999</v>
      </c>
      <c r="H17" s="19">
        <f>SUM(C17:G17)</f>
        <v>40914.29</v>
      </c>
    </row>
    <row r="18" spans="1:8" ht="15.6" x14ac:dyDescent="0.3">
      <c r="A18" s="12">
        <v>481</v>
      </c>
      <c r="B18" s="13" t="s">
        <v>24</v>
      </c>
      <c r="C18" s="19">
        <v>23642.9</v>
      </c>
      <c r="D18" s="19">
        <v>328.73</v>
      </c>
      <c r="E18" s="19">
        <v>1119.69</v>
      </c>
      <c r="F18" s="19">
        <v>511.43</v>
      </c>
      <c r="G18" s="19">
        <v>537.99</v>
      </c>
      <c r="H18" s="19">
        <f>SUM(C18:G18)</f>
        <v>26140.74</v>
      </c>
    </row>
    <row r="19" spans="1:8" ht="15.6" x14ac:dyDescent="0.3">
      <c r="A19" s="12">
        <v>497</v>
      </c>
      <c r="B19" s="13" t="s">
        <v>25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</row>
    <row r="20" spans="1:8" ht="15.6" x14ac:dyDescent="0.3">
      <c r="A20" s="12">
        <v>650</v>
      </c>
      <c r="B20" s="13" t="s">
        <v>26</v>
      </c>
      <c r="C20" s="19">
        <v>233747.99</v>
      </c>
      <c r="D20" s="19">
        <v>3197.8</v>
      </c>
      <c r="E20" s="19">
        <v>8922.9</v>
      </c>
      <c r="F20" s="19">
        <v>1003.29</v>
      </c>
      <c r="G20" s="19">
        <v>5316.89</v>
      </c>
      <c r="H20" s="19">
        <f>SUM(C20:G20)</f>
        <v>252188.87</v>
      </c>
    </row>
    <row r="21" spans="1:8" ht="15.6" x14ac:dyDescent="0.3">
      <c r="A21" s="12">
        <v>876</v>
      </c>
      <c r="B21" s="13" t="s">
        <v>27</v>
      </c>
      <c r="C21" s="19">
        <v>270153.24</v>
      </c>
      <c r="D21" s="19">
        <v>3872.25</v>
      </c>
      <c r="E21" s="19">
        <v>13143.39</v>
      </c>
      <c r="F21" s="19">
        <v>5154.9799999999996</v>
      </c>
      <c r="G21" s="19">
        <v>22777.98</v>
      </c>
      <c r="H21" s="19">
        <f>SUM(C21:G21)</f>
        <v>315101.83999999997</v>
      </c>
    </row>
    <row r="22" spans="1:8" ht="15.6" x14ac:dyDescent="0.3">
      <c r="A22" s="12">
        <v>877</v>
      </c>
      <c r="B22" s="13" t="s">
        <v>28</v>
      </c>
      <c r="C22" s="19">
        <v>692985.76</v>
      </c>
      <c r="D22" s="19">
        <v>9634.64</v>
      </c>
      <c r="E22" s="17">
        <v>43764.7</v>
      </c>
      <c r="F22" s="19">
        <v>12466.689999999999</v>
      </c>
      <c r="G22" s="19">
        <v>25961.88</v>
      </c>
      <c r="H22" s="19">
        <f>SUM(C22:G22)</f>
        <v>784813.66999999993</v>
      </c>
    </row>
    <row r="23" spans="1:8" ht="15.6" x14ac:dyDescent="0.3">
      <c r="A23" s="12"/>
      <c r="B23" s="15"/>
      <c r="C23" s="20"/>
      <c r="D23" s="20"/>
      <c r="E23" s="20"/>
      <c r="F23" s="20"/>
      <c r="G23" s="20"/>
      <c r="H23" s="20"/>
    </row>
    <row r="24" spans="1:8" ht="15.6" x14ac:dyDescent="0.3">
      <c r="A24" s="12"/>
      <c r="B24" s="13" t="s">
        <v>9</v>
      </c>
      <c r="C24" s="19">
        <f t="shared" ref="C24:H24" si="1">SUM(C4:C23)</f>
        <v>94850893.779999986</v>
      </c>
      <c r="D24" s="19">
        <f t="shared" si="1"/>
        <v>1309628.3299999998</v>
      </c>
      <c r="E24" s="19">
        <f t="shared" si="1"/>
        <v>4645929.6300000008</v>
      </c>
      <c r="F24" s="19">
        <f t="shared" si="1"/>
        <v>281433.54999999993</v>
      </c>
      <c r="G24" s="19">
        <f t="shared" si="1"/>
        <v>9725579.1300000027</v>
      </c>
      <c r="H24" s="19">
        <f t="shared" si="1"/>
        <v>110813464.41999999</v>
      </c>
    </row>
  </sheetData>
  <pageMargins left="0.7" right="0.7" top="0.75" bottom="0.75" header="0.3" footer="0.3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4CB6E-BA5C-4832-AFFB-674357D15FEA}">
  <dimension ref="A1:H25"/>
  <sheetViews>
    <sheetView workbookViewId="0">
      <selection activeCell="H4" sqref="H4"/>
    </sheetView>
  </sheetViews>
  <sheetFormatPr defaultRowHeight="14.4" x14ac:dyDescent="0.3"/>
  <cols>
    <col min="1" max="1" width="9.33203125" style="1" bestFit="1" customWidth="1"/>
    <col min="2" max="2" width="33.109375" bestFit="1" customWidth="1"/>
    <col min="3" max="3" width="17.44140625" style="4" customWidth="1"/>
    <col min="4" max="4" width="16.88671875" style="4" customWidth="1"/>
    <col min="5" max="5" width="21.88671875" style="4" customWidth="1"/>
    <col min="6" max="6" width="25.6640625" style="4" customWidth="1"/>
    <col min="7" max="7" width="14" style="4" customWidth="1"/>
    <col min="8" max="8" width="16.88671875" style="4" customWidth="1"/>
  </cols>
  <sheetData>
    <row r="1" spans="1:8" ht="18" x14ac:dyDescent="0.35">
      <c r="A1" s="9" t="s">
        <v>6</v>
      </c>
      <c r="B1" s="2"/>
      <c r="C1" s="3"/>
      <c r="D1" s="10" t="s">
        <v>31</v>
      </c>
    </row>
    <row r="3" spans="1:8" s="8" customFormat="1" ht="55.5" customHeight="1" x14ac:dyDescent="0.35">
      <c r="A3" s="5" t="s">
        <v>0</v>
      </c>
      <c r="B3" s="6" t="s">
        <v>1</v>
      </c>
      <c r="C3" s="7" t="s">
        <v>2</v>
      </c>
      <c r="D3" s="7" t="s">
        <v>3</v>
      </c>
      <c r="E3" s="11" t="s">
        <v>4</v>
      </c>
      <c r="F3" s="11" t="s">
        <v>8</v>
      </c>
      <c r="G3" s="7" t="s">
        <v>5</v>
      </c>
      <c r="H3" s="7" t="s">
        <v>43</v>
      </c>
    </row>
    <row r="4" spans="1:8" ht="15.6" x14ac:dyDescent="0.3">
      <c r="A4" s="12">
        <v>199</v>
      </c>
      <c r="B4" s="13" t="s">
        <v>10</v>
      </c>
      <c r="C4" s="21">
        <v>117544145.58</v>
      </c>
      <c r="D4" s="14">
        <v>1619756.47</v>
      </c>
      <c r="E4" s="14">
        <v>5690433.8499999996</v>
      </c>
      <c r="F4" s="14">
        <v>400377.64</v>
      </c>
      <c r="G4" s="14">
        <v>12502168.949999999</v>
      </c>
      <c r="H4" s="14">
        <f t="shared" ref="H4:H23" si="0">SUM(C4:G4)</f>
        <v>137756882.48999998</v>
      </c>
    </row>
    <row r="5" spans="1:8" ht="15.6" x14ac:dyDescent="0.3">
      <c r="A5" s="12">
        <v>211</v>
      </c>
      <c r="B5" s="13" t="s">
        <v>11</v>
      </c>
      <c r="C5" s="14">
        <v>1089489.48</v>
      </c>
      <c r="D5" s="14">
        <v>14906.67</v>
      </c>
      <c r="E5" s="14">
        <v>50227.17</v>
      </c>
      <c r="F5" s="14">
        <v>2541.92</v>
      </c>
      <c r="G5" s="14">
        <v>105542.39999999999</v>
      </c>
      <c r="H5" s="14">
        <f>SUM(C5:G5)</f>
        <v>1262707.6399999997</v>
      </c>
    </row>
    <row r="6" spans="1:8" ht="15.6" x14ac:dyDescent="0.3">
      <c r="A6" s="12">
        <v>224</v>
      </c>
      <c r="B6" s="13" t="s">
        <v>12</v>
      </c>
      <c r="C6" s="14">
        <v>2376780.54</v>
      </c>
      <c r="D6" s="14">
        <v>32534.83</v>
      </c>
      <c r="E6" s="14">
        <v>142459.35</v>
      </c>
      <c r="F6" s="14">
        <v>5284.71</v>
      </c>
      <c r="G6" s="14">
        <v>241791.57</v>
      </c>
      <c r="H6" s="14">
        <f t="shared" si="0"/>
        <v>2798851</v>
      </c>
    </row>
    <row r="7" spans="1:8" ht="15.6" x14ac:dyDescent="0.3">
      <c r="A7" s="12">
        <v>225</v>
      </c>
      <c r="B7" s="13" t="s">
        <v>13</v>
      </c>
      <c r="C7" s="14">
        <v>65127.47</v>
      </c>
      <c r="D7" s="14">
        <v>932.6</v>
      </c>
      <c r="E7" s="14">
        <v>2637.52</v>
      </c>
      <c r="F7" s="14">
        <v>141.88</v>
      </c>
      <c r="G7" s="14">
        <v>6545.96</v>
      </c>
      <c r="H7" s="14">
        <f t="shared" si="0"/>
        <v>75385.430000000022</v>
      </c>
    </row>
    <row r="8" spans="1:8" ht="15.6" x14ac:dyDescent="0.3">
      <c r="A8" s="12">
        <v>240</v>
      </c>
      <c r="B8" s="13" t="s">
        <v>14</v>
      </c>
      <c r="C8" s="14">
        <v>2213253.7199999997</v>
      </c>
      <c r="D8" s="14">
        <v>30147.69</v>
      </c>
      <c r="E8" s="14">
        <v>257402.65</v>
      </c>
      <c r="F8" s="14">
        <v>34340.94</v>
      </c>
      <c r="G8" s="14">
        <v>139896.47</v>
      </c>
      <c r="H8" s="14">
        <f t="shared" si="0"/>
        <v>2675041.4699999997</v>
      </c>
    </row>
    <row r="9" spans="1:8" ht="15.6" x14ac:dyDescent="0.3">
      <c r="A9" s="12">
        <v>255</v>
      </c>
      <c r="B9" s="13" t="s">
        <v>15</v>
      </c>
      <c r="C9" s="14">
        <v>27282.32</v>
      </c>
      <c r="D9" s="14">
        <v>395.6</v>
      </c>
      <c r="E9" s="14">
        <v>4.92</v>
      </c>
      <c r="F9" s="14">
        <v>62.08</v>
      </c>
      <c r="G9" s="14">
        <v>2945.08</v>
      </c>
      <c r="H9" s="14">
        <f t="shared" si="0"/>
        <v>30690</v>
      </c>
    </row>
    <row r="10" spans="1:8" ht="15.6" x14ac:dyDescent="0.3">
      <c r="A10" s="12">
        <v>263</v>
      </c>
      <c r="B10" s="13" t="s">
        <v>16</v>
      </c>
      <c r="C10" s="14">
        <v>101423.59</v>
      </c>
      <c r="D10" s="14">
        <v>1455.93</v>
      </c>
      <c r="E10" s="14">
        <v>2694.55</v>
      </c>
      <c r="F10" s="14">
        <v>272.35000000000002</v>
      </c>
      <c r="G10" s="14">
        <v>10816.84</v>
      </c>
      <c r="H10" s="14">
        <f t="shared" si="0"/>
        <v>116663.26</v>
      </c>
    </row>
    <row r="11" spans="1:8" ht="15.6" x14ac:dyDescent="0.3">
      <c r="A11" s="12">
        <v>266</v>
      </c>
      <c r="B11" s="13" t="s">
        <v>17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f t="shared" si="0"/>
        <v>0</v>
      </c>
    </row>
    <row r="12" spans="1:8" ht="15.6" x14ac:dyDescent="0.3">
      <c r="A12" s="12">
        <v>276</v>
      </c>
      <c r="B12" s="13" t="s">
        <v>18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f t="shared" si="0"/>
        <v>0</v>
      </c>
    </row>
    <row r="13" spans="1:8" ht="15.6" x14ac:dyDescent="0.3">
      <c r="A13" s="12">
        <v>288</v>
      </c>
      <c r="B13" s="13" t="s">
        <v>19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f t="shared" si="0"/>
        <v>0</v>
      </c>
    </row>
    <row r="14" spans="1:8" ht="15.6" x14ac:dyDescent="0.3">
      <c r="A14" s="12">
        <v>289</v>
      </c>
      <c r="B14" s="13" t="s">
        <v>20</v>
      </c>
      <c r="C14" s="14">
        <v>59323.62</v>
      </c>
      <c r="D14" s="14">
        <v>823.52</v>
      </c>
      <c r="E14" s="14">
        <v>2617.84</v>
      </c>
      <c r="F14" s="14">
        <v>135.33000000000001</v>
      </c>
      <c r="G14" s="14">
        <v>6356.79</v>
      </c>
      <c r="H14" s="14">
        <f t="shared" si="0"/>
        <v>69257.099999999991</v>
      </c>
    </row>
    <row r="15" spans="1:8" ht="15.6" x14ac:dyDescent="0.3">
      <c r="A15" s="12">
        <v>385</v>
      </c>
      <c r="B15" s="22" t="s">
        <v>40</v>
      </c>
      <c r="C15" s="14">
        <v>16503.830000000002</v>
      </c>
      <c r="D15" s="14">
        <v>202.59</v>
      </c>
      <c r="E15" s="14">
        <v>1056.55</v>
      </c>
      <c r="F15" s="14">
        <v>0</v>
      </c>
      <c r="G15" s="14">
        <v>362.03</v>
      </c>
      <c r="H15" s="14">
        <f t="shared" si="0"/>
        <v>18125</v>
      </c>
    </row>
    <row r="16" spans="1:8" ht="15.6" x14ac:dyDescent="0.3">
      <c r="A16" s="12">
        <v>397</v>
      </c>
      <c r="B16" s="13" t="s">
        <v>21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f t="shared" si="0"/>
        <v>0</v>
      </c>
    </row>
    <row r="17" spans="1:8" ht="15.6" x14ac:dyDescent="0.3">
      <c r="A17" s="12">
        <v>429</v>
      </c>
      <c r="B17" s="13" t="s">
        <v>22</v>
      </c>
      <c r="C17" s="14">
        <v>52000</v>
      </c>
      <c r="D17" s="14">
        <v>746.25</v>
      </c>
      <c r="E17" s="14">
        <v>0</v>
      </c>
      <c r="F17" s="14">
        <v>121.68</v>
      </c>
      <c r="G17" s="14">
        <v>3044.91</v>
      </c>
      <c r="H17" s="14">
        <f t="shared" si="0"/>
        <v>55912.84</v>
      </c>
    </row>
    <row r="18" spans="1:8" ht="15.6" x14ac:dyDescent="0.3">
      <c r="A18" s="12">
        <v>461</v>
      </c>
      <c r="B18" s="13" t="s">
        <v>23</v>
      </c>
      <c r="C18" s="14">
        <v>45930.68</v>
      </c>
      <c r="D18" s="14">
        <v>650.59</v>
      </c>
      <c r="E18" s="14">
        <v>81.63</v>
      </c>
      <c r="F18" s="14">
        <v>110.51</v>
      </c>
      <c r="G18" s="14">
        <v>1267.31</v>
      </c>
      <c r="H18" s="14">
        <f t="shared" si="0"/>
        <v>48040.719999999994</v>
      </c>
    </row>
    <row r="19" spans="1:8" ht="15.6" x14ac:dyDescent="0.3">
      <c r="A19" s="12">
        <v>481</v>
      </c>
      <c r="B19" s="13" t="s">
        <v>24</v>
      </c>
      <c r="C19" s="14">
        <v>31107.19</v>
      </c>
      <c r="D19" s="14">
        <v>430.7</v>
      </c>
      <c r="E19" s="14">
        <v>1492.92</v>
      </c>
      <c r="F19" s="14">
        <v>678.18000000000006</v>
      </c>
      <c r="G19" s="14">
        <v>713.40000000000009</v>
      </c>
      <c r="H19" s="14">
        <f t="shared" si="0"/>
        <v>34422.39</v>
      </c>
    </row>
    <row r="20" spans="1:8" ht="15.6" x14ac:dyDescent="0.3">
      <c r="A20" s="12">
        <v>497</v>
      </c>
      <c r="B20" s="13" t="s">
        <v>25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f>SUM(C20:G20)</f>
        <v>0</v>
      </c>
    </row>
    <row r="21" spans="1:8" ht="15.6" x14ac:dyDescent="0.3">
      <c r="A21" s="12">
        <v>650</v>
      </c>
      <c r="B21" s="13" t="s">
        <v>26</v>
      </c>
      <c r="C21" s="14">
        <v>312803.13999999996</v>
      </c>
      <c r="D21" s="14">
        <v>4274.3500000000004</v>
      </c>
      <c r="E21" s="14">
        <v>12146.43</v>
      </c>
      <c r="F21" s="14">
        <v>1344.21</v>
      </c>
      <c r="G21" s="14">
        <v>7174.7099999999991</v>
      </c>
      <c r="H21" s="14">
        <f t="shared" si="0"/>
        <v>337742.83999999997</v>
      </c>
    </row>
    <row r="22" spans="1:8" ht="15.6" x14ac:dyDescent="0.3">
      <c r="A22" s="12">
        <v>876</v>
      </c>
      <c r="B22" s="13" t="s">
        <v>27</v>
      </c>
      <c r="C22" s="14">
        <v>387933.32</v>
      </c>
      <c r="D22" s="14">
        <v>5552.29</v>
      </c>
      <c r="E22" s="14">
        <v>16908.240000000002</v>
      </c>
      <c r="F22" s="14">
        <v>7388.29</v>
      </c>
      <c r="G22" s="14">
        <v>30835.37</v>
      </c>
      <c r="H22" s="14">
        <f t="shared" si="0"/>
        <v>448617.50999999995</v>
      </c>
    </row>
    <row r="23" spans="1:8" ht="15.6" x14ac:dyDescent="0.3">
      <c r="A23" s="12">
        <v>877</v>
      </c>
      <c r="B23" s="13" t="s">
        <v>28</v>
      </c>
      <c r="C23" s="14">
        <v>922179.37</v>
      </c>
      <c r="D23" s="14">
        <v>12815.76</v>
      </c>
      <c r="E23" s="14">
        <v>58282.41</v>
      </c>
      <c r="F23" s="14">
        <v>16606.43</v>
      </c>
      <c r="G23" s="14">
        <v>33561.980000000003</v>
      </c>
      <c r="H23" s="14">
        <f t="shared" si="0"/>
        <v>1043445.9500000001</v>
      </c>
    </row>
    <row r="24" spans="1:8" ht="15.6" x14ac:dyDescent="0.3">
      <c r="A24" s="12"/>
      <c r="B24" s="15"/>
      <c r="C24" s="16"/>
      <c r="D24" s="16"/>
      <c r="E24" s="16"/>
      <c r="F24" s="16"/>
      <c r="G24" s="16"/>
      <c r="H24" s="16"/>
    </row>
    <row r="25" spans="1:8" ht="15.6" x14ac:dyDescent="0.3">
      <c r="A25" s="12"/>
      <c r="B25" s="13" t="s">
        <v>9</v>
      </c>
      <c r="C25" s="14">
        <f>SUM(C4:C24)</f>
        <v>125245283.85000001</v>
      </c>
      <c r="D25" s="14">
        <f>SUM(D4:D24)</f>
        <v>1725625.8400000003</v>
      </c>
      <c r="E25" s="14">
        <f>SUM(E4:E24)</f>
        <v>6238446.0299999984</v>
      </c>
      <c r="F25" s="14">
        <f>SUM(F4:F24)</f>
        <v>469406.15</v>
      </c>
      <c r="G25" s="14">
        <f>SUM(G4:G24)</f>
        <v>13093023.770000001</v>
      </c>
      <c r="H25" s="14">
        <f>SUM(C25:G25)</f>
        <v>146771785.64000002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A5B8D-EE40-49A1-ACD6-4F0CAA59CD6A}">
  <dimension ref="A1:H25"/>
  <sheetViews>
    <sheetView workbookViewId="0">
      <selection activeCell="H4" sqref="H4"/>
    </sheetView>
  </sheetViews>
  <sheetFormatPr defaultRowHeight="14.4" x14ac:dyDescent="0.3"/>
  <cols>
    <col min="1" max="1" width="9.33203125" style="1" bestFit="1" customWidth="1"/>
    <col min="2" max="2" width="33.109375" bestFit="1" customWidth="1"/>
    <col min="3" max="3" width="17.44140625" style="4" customWidth="1"/>
    <col min="4" max="4" width="16.88671875" style="4" customWidth="1"/>
    <col min="5" max="5" width="21.88671875" style="4" customWidth="1"/>
    <col min="6" max="6" width="25.6640625" style="4" customWidth="1"/>
    <col min="7" max="7" width="14" style="4" customWidth="1"/>
    <col min="8" max="8" width="16.88671875" style="4" customWidth="1"/>
  </cols>
  <sheetData>
    <row r="1" spans="1:8" ht="18" x14ac:dyDescent="0.35">
      <c r="A1" s="9" t="s">
        <v>6</v>
      </c>
      <c r="B1" s="2"/>
      <c r="C1" s="3"/>
      <c r="D1" s="10" t="s">
        <v>32</v>
      </c>
    </row>
    <row r="3" spans="1:8" s="8" customFormat="1" ht="55.5" customHeight="1" x14ac:dyDescent="0.35">
      <c r="A3" s="5" t="s">
        <v>0</v>
      </c>
      <c r="B3" s="6" t="s">
        <v>1</v>
      </c>
      <c r="C3" s="7" t="s">
        <v>2</v>
      </c>
      <c r="D3" s="7" t="s">
        <v>3</v>
      </c>
      <c r="E3" s="11" t="s">
        <v>4</v>
      </c>
      <c r="F3" s="11" t="s">
        <v>8</v>
      </c>
      <c r="G3" s="7" t="s">
        <v>5</v>
      </c>
      <c r="H3" s="7" t="s">
        <v>43</v>
      </c>
    </row>
    <row r="4" spans="1:8" ht="15.6" x14ac:dyDescent="0.3">
      <c r="A4" s="12">
        <v>199</v>
      </c>
      <c r="B4" s="24" t="s">
        <v>10</v>
      </c>
      <c r="C4" s="27">
        <v>146432044.61999997</v>
      </c>
      <c r="D4" s="26">
        <v>2015569.56</v>
      </c>
      <c r="E4" s="26">
        <v>7126353.8300000001</v>
      </c>
      <c r="F4" s="28">
        <v>481081.05</v>
      </c>
      <c r="G4" s="28">
        <v>15702784.890000001</v>
      </c>
      <c r="H4" s="28">
        <f t="shared" ref="H4:H23" si="0">SUM(C4:G4)</f>
        <v>171757833.94999999</v>
      </c>
    </row>
    <row r="5" spans="1:8" ht="15.6" x14ac:dyDescent="0.3">
      <c r="A5" s="12">
        <v>211</v>
      </c>
      <c r="B5" s="24" t="s">
        <v>11</v>
      </c>
      <c r="C5" s="28">
        <v>1348829.3</v>
      </c>
      <c r="D5" s="26">
        <v>18472.36</v>
      </c>
      <c r="E5" s="26">
        <v>62440.2</v>
      </c>
      <c r="F5" s="26">
        <v>3164.33</v>
      </c>
      <c r="G5" s="28">
        <v>131115.60999999999</v>
      </c>
      <c r="H5" s="28">
        <f t="shared" si="0"/>
        <v>1564021.8000000003</v>
      </c>
    </row>
    <row r="6" spans="1:8" ht="15.6" x14ac:dyDescent="0.3">
      <c r="A6" s="12">
        <v>224</v>
      </c>
      <c r="B6" s="24" t="s">
        <v>12</v>
      </c>
      <c r="C6" s="28">
        <v>2938585.04</v>
      </c>
      <c r="D6" s="26">
        <v>40189.35</v>
      </c>
      <c r="E6" s="26">
        <v>177790.07</v>
      </c>
      <c r="F6" s="26">
        <v>6599.29</v>
      </c>
      <c r="G6" s="28">
        <v>301740.96000000002</v>
      </c>
      <c r="H6" s="28">
        <f t="shared" si="0"/>
        <v>3464904.71</v>
      </c>
    </row>
    <row r="7" spans="1:8" ht="15.6" x14ac:dyDescent="0.3">
      <c r="A7" s="12">
        <v>225</v>
      </c>
      <c r="B7" s="24" t="s">
        <v>13</v>
      </c>
      <c r="C7" s="28">
        <v>83835.75</v>
      </c>
      <c r="D7" s="26">
        <v>1200.73</v>
      </c>
      <c r="E7" s="26">
        <v>3296.9</v>
      </c>
      <c r="F7" s="26">
        <v>185.66</v>
      </c>
      <c r="G7" s="28">
        <v>8533.4500000000007</v>
      </c>
      <c r="H7" s="28">
        <f t="shared" si="0"/>
        <v>97052.489999999991</v>
      </c>
    </row>
    <row r="8" spans="1:8" ht="15.6" x14ac:dyDescent="0.3">
      <c r="A8" s="12">
        <v>240</v>
      </c>
      <c r="B8" s="24" t="s">
        <v>14</v>
      </c>
      <c r="C8" s="28">
        <v>2692020.38</v>
      </c>
      <c r="D8" s="26">
        <v>36450.699999999997</v>
      </c>
      <c r="E8" s="26">
        <v>336968.17</v>
      </c>
      <c r="F8" s="26">
        <v>42675.82</v>
      </c>
      <c r="G8" s="28">
        <v>187375.5</v>
      </c>
      <c r="H8" s="28">
        <f t="shared" si="0"/>
        <v>3295490.57</v>
      </c>
    </row>
    <row r="9" spans="1:8" ht="15.6" x14ac:dyDescent="0.3">
      <c r="A9" s="12">
        <v>255</v>
      </c>
      <c r="B9" s="24" t="s">
        <v>15</v>
      </c>
      <c r="C9" s="26">
        <v>33915.4</v>
      </c>
      <c r="D9" s="26">
        <v>491.78</v>
      </c>
      <c r="E9" s="26">
        <v>6.15</v>
      </c>
      <c r="F9" s="26">
        <v>77.599999999999994</v>
      </c>
      <c r="G9" s="28">
        <v>3681.35</v>
      </c>
      <c r="H9" s="28">
        <f t="shared" si="0"/>
        <v>38172.28</v>
      </c>
    </row>
    <row r="10" spans="1:8" ht="15.6" x14ac:dyDescent="0.3">
      <c r="A10" s="12">
        <v>263</v>
      </c>
      <c r="B10" s="24" t="s">
        <v>16</v>
      </c>
      <c r="C10" s="28">
        <v>126644.97</v>
      </c>
      <c r="D10" s="26">
        <v>1817.95</v>
      </c>
      <c r="E10" s="26">
        <v>3351.47</v>
      </c>
      <c r="F10" s="26">
        <v>341.21</v>
      </c>
      <c r="G10" s="28">
        <v>13599.74</v>
      </c>
      <c r="H10" s="28">
        <f t="shared" si="0"/>
        <v>145755.33999999997</v>
      </c>
    </row>
    <row r="11" spans="1:8" ht="15.6" x14ac:dyDescent="0.3">
      <c r="A11" s="12">
        <v>266</v>
      </c>
      <c r="B11" s="24" t="s">
        <v>17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f t="shared" si="0"/>
        <v>0</v>
      </c>
    </row>
    <row r="12" spans="1:8" ht="15.6" x14ac:dyDescent="0.3">
      <c r="A12" s="12">
        <v>276</v>
      </c>
      <c r="B12" s="24" t="s">
        <v>18</v>
      </c>
      <c r="C12" s="26">
        <v>2580</v>
      </c>
      <c r="D12" s="26">
        <v>36.840000000000003</v>
      </c>
      <c r="E12" s="26" t="s">
        <v>41</v>
      </c>
      <c r="F12" s="28">
        <v>6.12</v>
      </c>
      <c r="G12" s="28">
        <v>116.23</v>
      </c>
      <c r="H12" s="28">
        <f t="shared" si="0"/>
        <v>2739.19</v>
      </c>
    </row>
    <row r="13" spans="1:8" ht="15.6" x14ac:dyDescent="0.3">
      <c r="A13" s="12">
        <v>288</v>
      </c>
      <c r="B13" s="24" t="s">
        <v>19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f t="shared" si="0"/>
        <v>0</v>
      </c>
    </row>
    <row r="14" spans="1:8" ht="15.6" x14ac:dyDescent="0.3">
      <c r="A14" s="12">
        <v>289</v>
      </c>
      <c r="B14" s="24" t="s">
        <v>20</v>
      </c>
      <c r="C14" s="26">
        <v>73736.070000000007</v>
      </c>
      <c r="D14" s="26">
        <v>1023.33</v>
      </c>
      <c r="E14" s="26">
        <v>3272.3</v>
      </c>
      <c r="F14" s="26">
        <v>169.06</v>
      </c>
      <c r="G14" s="28">
        <v>7956.5599999999995</v>
      </c>
      <c r="H14" s="28">
        <f t="shared" si="0"/>
        <v>86157.32</v>
      </c>
    </row>
    <row r="15" spans="1:8" ht="15.6" x14ac:dyDescent="0.3">
      <c r="A15" s="12">
        <v>385</v>
      </c>
      <c r="B15" s="23" t="s">
        <v>40</v>
      </c>
      <c r="C15" s="26">
        <v>16503.830000000002</v>
      </c>
      <c r="D15" s="26">
        <v>202.59</v>
      </c>
      <c r="E15" s="26">
        <v>1056.55</v>
      </c>
      <c r="F15" s="26">
        <v>0</v>
      </c>
      <c r="G15" s="28">
        <v>362.03</v>
      </c>
      <c r="H15" s="28">
        <f t="shared" si="0"/>
        <v>18125</v>
      </c>
    </row>
    <row r="16" spans="1:8" ht="15.6" x14ac:dyDescent="0.3">
      <c r="A16" s="12">
        <v>397</v>
      </c>
      <c r="B16" s="24" t="s">
        <v>21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</row>
    <row r="17" spans="1:8" ht="15.6" x14ac:dyDescent="0.3">
      <c r="A17" s="12">
        <v>429</v>
      </c>
      <c r="B17" s="24" t="s">
        <v>22</v>
      </c>
      <c r="C17" s="26">
        <v>59800</v>
      </c>
      <c r="D17" s="26">
        <v>859.17</v>
      </c>
      <c r="E17" s="28">
        <v>0</v>
      </c>
      <c r="F17" s="26">
        <v>139.93</v>
      </c>
      <c r="G17" s="28">
        <v>3505.64</v>
      </c>
      <c r="H17" s="28">
        <f t="shared" si="0"/>
        <v>64304.74</v>
      </c>
    </row>
    <row r="18" spans="1:8" ht="15.6" x14ac:dyDescent="0.3">
      <c r="A18" s="12">
        <v>461</v>
      </c>
      <c r="B18" s="24" t="s">
        <v>23</v>
      </c>
      <c r="C18" s="28">
        <v>53121.979999999996</v>
      </c>
      <c r="D18" s="26">
        <v>751.58</v>
      </c>
      <c r="E18" s="26">
        <v>82.86</v>
      </c>
      <c r="F18" s="26">
        <v>127.46</v>
      </c>
      <c r="G18" s="28">
        <v>1410.04</v>
      </c>
      <c r="H18" s="28">
        <f t="shared" si="0"/>
        <v>55493.919999999998</v>
      </c>
    </row>
    <row r="19" spans="1:8" ht="15.6" x14ac:dyDescent="0.3">
      <c r="A19" s="12">
        <v>481</v>
      </c>
      <c r="B19" s="24" t="s">
        <v>24</v>
      </c>
      <c r="C19" s="28">
        <v>31107.19</v>
      </c>
      <c r="D19" s="26">
        <v>430.7</v>
      </c>
      <c r="E19" s="26">
        <v>1492.92</v>
      </c>
      <c r="F19" s="28">
        <v>678.18000000000006</v>
      </c>
      <c r="G19" s="28">
        <v>713.40000000000009</v>
      </c>
      <c r="H19" s="28">
        <f t="shared" si="0"/>
        <v>34422.39</v>
      </c>
    </row>
    <row r="20" spans="1:8" ht="15.6" x14ac:dyDescent="0.3">
      <c r="A20" s="12">
        <v>497</v>
      </c>
      <c r="B20" s="24" t="s">
        <v>25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f t="shared" si="0"/>
        <v>0</v>
      </c>
    </row>
    <row r="21" spans="1:8" ht="15.6" x14ac:dyDescent="0.3">
      <c r="A21" s="12">
        <v>650</v>
      </c>
      <c r="B21" s="24" t="s">
        <v>26</v>
      </c>
      <c r="C21" s="28">
        <v>392135.22000000003</v>
      </c>
      <c r="D21" s="26">
        <v>5354.92</v>
      </c>
      <c r="E21" s="26">
        <v>15369.96</v>
      </c>
      <c r="F21" s="26">
        <v>1686.64</v>
      </c>
      <c r="G21" s="28">
        <v>9039.0399999999991</v>
      </c>
      <c r="H21" s="28">
        <f t="shared" si="0"/>
        <v>423585.78</v>
      </c>
    </row>
    <row r="22" spans="1:8" ht="15.6" x14ac:dyDescent="0.3">
      <c r="A22" s="12">
        <v>876</v>
      </c>
      <c r="B22" s="24" t="s">
        <v>27</v>
      </c>
      <c r="C22" s="28">
        <v>509826.73</v>
      </c>
      <c r="D22" s="26">
        <v>7289.26</v>
      </c>
      <c r="E22" s="26">
        <v>21280.54</v>
      </c>
      <c r="F22" s="28">
        <v>9716.17</v>
      </c>
      <c r="G22" s="28">
        <v>39221.18</v>
      </c>
      <c r="H22" s="28">
        <f t="shared" si="0"/>
        <v>587333.88000000012</v>
      </c>
    </row>
    <row r="23" spans="1:8" ht="15.6" x14ac:dyDescent="0.3">
      <c r="A23" s="12">
        <v>877</v>
      </c>
      <c r="B23" s="24" t="s">
        <v>28</v>
      </c>
      <c r="C23" s="28">
        <v>1153615.4400000002</v>
      </c>
      <c r="D23" s="26">
        <v>16024.58</v>
      </c>
      <c r="E23" s="26">
        <v>73319.38</v>
      </c>
      <c r="F23" s="28">
        <v>20791.989999999998</v>
      </c>
      <c r="G23" s="28">
        <v>40184.630000000005</v>
      </c>
      <c r="H23" s="28">
        <f t="shared" si="0"/>
        <v>1303936.0200000005</v>
      </c>
    </row>
    <row r="24" spans="1:8" ht="15.6" x14ac:dyDescent="0.3">
      <c r="A24" s="12"/>
      <c r="B24" s="25"/>
      <c r="C24" s="29"/>
      <c r="D24" s="29"/>
      <c r="E24" s="29"/>
      <c r="F24" s="29"/>
      <c r="G24" s="29"/>
      <c r="H24" s="29"/>
    </row>
    <row r="25" spans="1:8" ht="15.6" x14ac:dyDescent="0.3">
      <c r="A25" s="12"/>
      <c r="B25" s="24" t="s">
        <v>9</v>
      </c>
      <c r="C25" s="28">
        <f t="shared" ref="C25:H25" si="1">SUM(C4:C24)</f>
        <v>155948301.91999996</v>
      </c>
      <c r="D25" s="28">
        <f t="shared" si="1"/>
        <v>2146165.4</v>
      </c>
      <c r="E25" s="28">
        <f t="shared" si="1"/>
        <v>7826081.3000000007</v>
      </c>
      <c r="F25" s="28">
        <f t="shared" si="1"/>
        <v>567440.51</v>
      </c>
      <c r="G25" s="28">
        <f t="shared" si="1"/>
        <v>16451340.25</v>
      </c>
      <c r="H25" s="28">
        <f t="shared" si="1"/>
        <v>182939329.38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5F32E-4A1B-42A3-AD3A-8727F553806D}">
  <dimension ref="A1:H26"/>
  <sheetViews>
    <sheetView topLeftCell="B1" workbookViewId="0">
      <selection activeCell="H4" sqref="H4"/>
    </sheetView>
  </sheetViews>
  <sheetFormatPr defaultRowHeight="14.4" x14ac:dyDescent="0.3"/>
  <cols>
    <col min="1" max="1" width="9.33203125" style="1" bestFit="1" customWidth="1"/>
    <col min="2" max="2" width="33.109375" bestFit="1" customWidth="1"/>
    <col min="3" max="3" width="17.44140625" style="4" customWidth="1"/>
    <col min="4" max="4" width="16.88671875" style="4" customWidth="1"/>
    <col min="5" max="5" width="21.88671875" style="4" customWidth="1"/>
    <col min="6" max="6" width="25.6640625" style="4" customWidth="1"/>
    <col min="7" max="7" width="14" style="4" customWidth="1"/>
    <col min="8" max="8" width="16.88671875" style="4" customWidth="1"/>
  </cols>
  <sheetData>
    <row r="1" spans="1:8" ht="18" x14ac:dyDescent="0.35">
      <c r="A1" s="9" t="s">
        <v>6</v>
      </c>
      <c r="B1" s="2"/>
      <c r="C1" s="3"/>
      <c r="D1" s="10" t="s">
        <v>33</v>
      </c>
    </row>
    <row r="3" spans="1:8" s="8" customFormat="1" ht="55.5" customHeight="1" x14ac:dyDescent="0.35">
      <c r="A3" s="5" t="s">
        <v>0</v>
      </c>
      <c r="B3" s="6" t="s">
        <v>1</v>
      </c>
      <c r="C3" s="7" t="s">
        <v>2</v>
      </c>
      <c r="D3" s="7" t="s">
        <v>3</v>
      </c>
      <c r="E3" s="11" t="s">
        <v>4</v>
      </c>
      <c r="F3" s="11" t="s">
        <v>8</v>
      </c>
      <c r="G3" s="7" t="s">
        <v>5</v>
      </c>
      <c r="H3" s="7" t="s">
        <v>43</v>
      </c>
    </row>
    <row r="4" spans="1:8" ht="15.6" x14ac:dyDescent="0.3">
      <c r="A4" s="12">
        <v>199</v>
      </c>
      <c r="B4" s="24" t="s">
        <v>10</v>
      </c>
      <c r="C4" s="19">
        <v>174879621.88999999</v>
      </c>
      <c r="D4" s="30">
        <v>2405155.81</v>
      </c>
      <c r="E4" s="30">
        <v>8553604.8000000007</v>
      </c>
      <c r="F4" s="19">
        <v>612529.04</v>
      </c>
      <c r="G4" s="19">
        <v>18884899.039999999</v>
      </c>
      <c r="H4" s="19">
        <f t="shared" ref="H4:H24" si="0">SUM(C4:G4)</f>
        <v>205335810.57999998</v>
      </c>
    </row>
    <row r="5" spans="1:8" ht="15.6" x14ac:dyDescent="0.3">
      <c r="A5" s="12">
        <v>211</v>
      </c>
      <c r="B5" s="24" t="s">
        <v>11</v>
      </c>
      <c r="C5" s="19">
        <v>1611645.25</v>
      </c>
      <c r="D5" s="30">
        <v>22065.94</v>
      </c>
      <c r="E5" s="30">
        <v>74754.47</v>
      </c>
      <c r="F5" s="30">
        <v>3790.79</v>
      </c>
      <c r="G5" s="19">
        <v>156176.98000000001</v>
      </c>
      <c r="H5" s="19">
        <f t="shared" si="0"/>
        <v>1868433.43</v>
      </c>
    </row>
    <row r="6" spans="1:8" ht="15.6" x14ac:dyDescent="0.3">
      <c r="A6" s="12">
        <v>224</v>
      </c>
      <c r="B6" s="24" t="s">
        <v>12</v>
      </c>
      <c r="C6" s="19">
        <v>3494653.55</v>
      </c>
      <c r="D6" s="30">
        <v>47755.53</v>
      </c>
      <c r="E6" s="30">
        <v>213476.33</v>
      </c>
      <c r="F6" s="30">
        <v>7900.39</v>
      </c>
      <c r="G6" s="19">
        <v>361114.8</v>
      </c>
      <c r="H6" s="19">
        <f t="shared" si="0"/>
        <v>4124900.5999999996</v>
      </c>
    </row>
    <row r="7" spans="1:8" ht="15.6" x14ac:dyDescent="0.3">
      <c r="A7" s="12">
        <v>225</v>
      </c>
      <c r="B7" s="24" t="s">
        <v>13</v>
      </c>
      <c r="C7" s="19">
        <v>97253.4</v>
      </c>
      <c r="D7" s="30">
        <v>1393.16</v>
      </c>
      <c r="E7" s="30">
        <v>3629.05</v>
      </c>
      <c r="F7" s="30">
        <v>217.06</v>
      </c>
      <c r="G7" s="19">
        <v>9996.9500000000007</v>
      </c>
      <c r="H7" s="19">
        <f t="shared" si="0"/>
        <v>112489.62</v>
      </c>
    </row>
    <row r="8" spans="1:8" ht="15.6" x14ac:dyDescent="0.3">
      <c r="A8" s="12">
        <v>240</v>
      </c>
      <c r="B8" s="24" t="s">
        <v>14</v>
      </c>
      <c r="C8" s="19">
        <v>3205802.5200000005</v>
      </c>
      <c r="D8" s="30">
        <v>43263.7</v>
      </c>
      <c r="E8" s="30">
        <v>413212.04</v>
      </c>
      <c r="F8" s="30">
        <v>51605.64</v>
      </c>
      <c r="G8" s="19">
        <v>243398.88</v>
      </c>
      <c r="H8" s="19">
        <f t="shared" si="0"/>
        <v>3957282.7800000007</v>
      </c>
    </row>
    <row r="9" spans="1:8" ht="15.6" x14ac:dyDescent="0.3">
      <c r="A9" s="12">
        <v>255</v>
      </c>
      <c r="B9" s="24" t="s">
        <v>15</v>
      </c>
      <c r="C9" s="30">
        <v>40548.480000000003</v>
      </c>
      <c r="D9" s="30">
        <v>587.96</v>
      </c>
      <c r="E9" s="30">
        <v>7.38</v>
      </c>
      <c r="F9" s="30">
        <v>93.12</v>
      </c>
      <c r="G9" s="19">
        <v>4417.62</v>
      </c>
      <c r="H9" s="19">
        <f t="shared" si="0"/>
        <v>45654.560000000005</v>
      </c>
    </row>
    <row r="10" spans="1:8" ht="15.6" x14ac:dyDescent="0.3">
      <c r="A10" s="12">
        <v>263</v>
      </c>
      <c r="B10" s="24" t="s">
        <v>16</v>
      </c>
      <c r="C10" s="19">
        <v>149506.07</v>
      </c>
      <c r="D10" s="30">
        <v>2146.0500000000002</v>
      </c>
      <c r="E10" s="30">
        <v>4007.16</v>
      </c>
      <c r="F10" s="30">
        <v>398.71</v>
      </c>
      <c r="G10" s="19">
        <v>16125.11</v>
      </c>
      <c r="H10" s="19">
        <f t="shared" si="0"/>
        <v>172183.09999999998</v>
      </c>
    </row>
    <row r="11" spans="1:8" ht="15.6" x14ac:dyDescent="0.3">
      <c r="A11" s="12">
        <v>266</v>
      </c>
      <c r="B11" s="24" t="s">
        <v>17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  <c r="H11" s="19">
        <f t="shared" si="0"/>
        <v>0</v>
      </c>
    </row>
    <row r="12" spans="1:8" ht="15.6" x14ac:dyDescent="0.3">
      <c r="A12" s="12">
        <v>276</v>
      </c>
      <c r="B12" s="24" t="s">
        <v>18</v>
      </c>
      <c r="C12" s="19">
        <v>8670.44</v>
      </c>
      <c r="D12" s="30">
        <v>123.67</v>
      </c>
      <c r="E12" s="30">
        <v>0</v>
      </c>
      <c r="F12" s="30">
        <v>13.92</v>
      </c>
      <c r="G12" s="19">
        <v>385.99</v>
      </c>
      <c r="H12" s="19">
        <f t="shared" si="0"/>
        <v>9194.02</v>
      </c>
    </row>
    <row r="13" spans="1:8" ht="15.6" x14ac:dyDescent="0.3">
      <c r="A13" s="12">
        <v>288</v>
      </c>
      <c r="B13" s="24" t="s">
        <v>19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  <c r="H13" s="19">
        <f t="shared" si="0"/>
        <v>0</v>
      </c>
    </row>
    <row r="14" spans="1:8" ht="15.6" x14ac:dyDescent="0.3">
      <c r="A14" s="12">
        <v>289</v>
      </c>
      <c r="B14" s="24" t="s">
        <v>20</v>
      </c>
      <c r="C14" s="30">
        <v>88148.52</v>
      </c>
      <c r="D14" s="30">
        <v>1223.1400000000001</v>
      </c>
      <c r="E14" s="30">
        <v>3926.76</v>
      </c>
      <c r="F14" s="30">
        <v>202.79</v>
      </c>
      <c r="G14" s="19">
        <v>9556.33</v>
      </c>
      <c r="H14" s="19">
        <f t="shared" si="0"/>
        <v>103057.54</v>
      </c>
    </row>
    <row r="15" spans="1:8" ht="15.6" x14ac:dyDescent="0.3">
      <c r="A15" s="12">
        <v>385</v>
      </c>
      <c r="B15" s="23" t="s">
        <v>40</v>
      </c>
      <c r="C15" s="30">
        <v>16503.830000000002</v>
      </c>
      <c r="D15" s="30">
        <v>202.59</v>
      </c>
      <c r="E15" s="30">
        <v>1056.55</v>
      </c>
      <c r="F15" s="19">
        <v>0</v>
      </c>
      <c r="G15" s="19">
        <v>362.03</v>
      </c>
      <c r="H15" s="19">
        <f t="shared" si="0"/>
        <v>18125</v>
      </c>
    </row>
    <row r="16" spans="1:8" ht="15.6" x14ac:dyDescent="0.3">
      <c r="A16" s="12">
        <v>397</v>
      </c>
      <c r="B16" s="24" t="s">
        <v>21</v>
      </c>
      <c r="C16" s="30">
        <v>0</v>
      </c>
      <c r="D16" s="30">
        <v>0</v>
      </c>
      <c r="E16" s="30">
        <v>0</v>
      </c>
      <c r="F16" s="19">
        <v>0</v>
      </c>
      <c r="G16" s="19">
        <v>0</v>
      </c>
      <c r="H16" s="19">
        <f t="shared" si="0"/>
        <v>0</v>
      </c>
    </row>
    <row r="17" spans="1:8" ht="15.6" x14ac:dyDescent="0.3">
      <c r="A17" s="12">
        <v>429</v>
      </c>
      <c r="B17" s="24" t="s">
        <v>22</v>
      </c>
      <c r="C17" s="30">
        <v>59800</v>
      </c>
      <c r="D17" s="30">
        <v>859.17</v>
      </c>
      <c r="E17" s="19">
        <v>0</v>
      </c>
      <c r="F17" s="30">
        <v>139.93</v>
      </c>
      <c r="G17" s="19">
        <v>3505.64</v>
      </c>
      <c r="H17" s="19">
        <f t="shared" si="0"/>
        <v>64304.74</v>
      </c>
    </row>
    <row r="18" spans="1:8" ht="15.6" x14ac:dyDescent="0.3">
      <c r="A18" s="12">
        <v>461</v>
      </c>
      <c r="B18" s="24" t="s">
        <v>23</v>
      </c>
      <c r="C18" s="19">
        <v>61415.38</v>
      </c>
      <c r="D18" s="30">
        <v>868.48</v>
      </c>
      <c r="E18" s="30">
        <v>84.09</v>
      </c>
      <c r="F18" s="30">
        <v>148.25</v>
      </c>
      <c r="G18" s="19">
        <v>1556.08</v>
      </c>
      <c r="H18" s="19">
        <f t="shared" si="0"/>
        <v>64072.28</v>
      </c>
    </row>
    <row r="19" spans="1:8" ht="15.6" x14ac:dyDescent="0.3">
      <c r="A19" s="12">
        <v>481</v>
      </c>
      <c r="B19" s="24" t="s">
        <v>24</v>
      </c>
      <c r="C19" s="19">
        <v>31107.19</v>
      </c>
      <c r="D19" s="30">
        <v>430.7</v>
      </c>
      <c r="E19" s="30">
        <v>1492.92</v>
      </c>
      <c r="F19" s="19">
        <v>678.18000000000006</v>
      </c>
      <c r="G19" s="19">
        <v>713.40000000000009</v>
      </c>
      <c r="H19" s="19">
        <f t="shared" si="0"/>
        <v>34422.39</v>
      </c>
    </row>
    <row r="20" spans="1:8" ht="15.6" x14ac:dyDescent="0.3">
      <c r="A20" s="12">
        <v>497</v>
      </c>
      <c r="B20" s="24" t="s">
        <v>25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f t="shared" si="0"/>
        <v>0</v>
      </c>
    </row>
    <row r="21" spans="1:8" ht="15.6" x14ac:dyDescent="0.3">
      <c r="A21" s="12">
        <v>650</v>
      </c>
      <c r="B21" s="24" t="s">
        <v>26</v>
      </c>
      <c r="C21" s="19">
        <v>471470.31000000006</v>
      </c>
      <c r="D21" s="30">
        <v>6435.54</v>
      </c>
      <c r="E21" s="30">
        <v>18593.490000000002</v>
      </c>
      <c r="F21" s="30">
        <v>2029.09</v>
      </c>
      <c r="G21" s="19">
        <v>10903.439999999999</v>
      </c>
      <c r="H21" s="19">
        <f t="shared" si="0"/>
        <v>509431.87000000005</v>
      </c>
    </row>
    <row r="22" spans="1:8" ht="15.6" x14ac:dyDescent="0.3">
      <c r="A22" s="12">
        <v>749</v>
      </c>
      <c r="B22" s="23" t="s">
        <v>42</v>
      </c>
      <c r="C22" s="19">
        <v>0</v>
      </c>
      <c r="D22" s="30">
        <v>0</v>
      </c>
      <c r="E22" s="30">
        <v>0</v>
      </c>
      <c r="F22" s="30">
        <v>0</v>
      </c>
      <c r="G22" s="19">
        <v>0</v>
      </c>
      <c r="H22" s="19">
        <f t="shared" si="0"/>
        <v>0</v>
      </c>
    </row>
    <row r="23" spans="1:8" ht="15.6" x14ac:dyDescent="0.3">
      <c r="A23" s="12">
        <v>876</v>
      </c>
      <c r="B23" s="24" t="s">
        <v>27</v>
      </c>
      <c r="C23" s="19">
        <v>642955.53</v>
      </c>
      <c r="D23" s="30">
        <v>9187.42</v>
      </c>
      <c r="E23" s="30">
        <v>25772</v>
      </c>
      <c r="F23" s="19">
        <v>12273</v>
      </c>
      <c r="G23" s="19">
        <v>47927.240000000005</v>
      </c>
      <c r="H23" s="19">
        <f t="shared" si="0"/>
        <v>738115.19000000006</v>
      </c>
    </row>
    <row r="24" spans="1:8" ht="15.6" x14ac:dyDescent="0.3">
      <c r="A24" s="12">
        <v>877</v>
      </c>
      <c r="B24" s="24" t="s">
        <v>28</v>
      </c>
      <c r="C24" s="19">
        <v>1386025.0399999998</v>
      </c>
      <c r="D24" s="30">
        <v>19257.150000000001</v>
      </c>
      <c r="E24" s="30">
        <v>88926.11</v>
      </c>
      <c r="F24" s="19">
        <v>25015.37</v>
      </c>
      <c r="G24" s="19">
        <v>47114.7</v>
      </c>
      <c r="H24" s="19">
        <f t="shared" si="0"/>
        <v>1566338.3699999999</v>
      </c>
    </row>
    <row r="25" spans="1:8" ht="15.6" x14ac:dyDescent="0.3">
      <c r="A25" s="12"/>
      <c r="B25" s="25"/>
      <c r="C25" s="20"/>
      <c r="D25" s="20"/>
      <c r="E25" s="20"/>
      <c r="F25" s="20"/>
      <c r="G25" s="20"/>
      <c r="H25" s="20"/>
    </row>
    <row r="26" spans="1:8" ht="15.6" x14ac:dyDescent="0.3">
      <c r="A26" s="12"/>
      <c r="B26" s="13" t="s">
        <v>9</v>
      </c>
      <c r="C26" s="19">
        <f t="shared" ref="C26:H26" si="1">SUM(C4:C25)</f>
        <v>186245127.40000001</v>
      </c>
      <c r="D26" s="19">
        <f t="shared" si="1"/>
        <v>2560956.0099999998</v>
      </c>
      <c r="E26" s="19">
        <f t="shared" si="1"/>
        <v>9402543.1500000022</v>
      </c>
      <c r="F26" s="19">
        <f t="shared" si="1"/>
        <v>717035.28000000026</v>
      </c>
      <c r="G26" s="19">
        <f t="shared" si="1"/>
        <v>19798154.229999993</v>
      </c>
      <c r="H26" s="19">
        <f t="shared" si="1"/>
        <v>218723816.06999999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1DCAA-6D0A-4E0F-A68A-47DEA17F195A}">
  <dimension ref="A1:H26"/>
  <sheetViews>
    <sheetView zoomScale="89" zoomScaleNormal="89" workbookViewId="0">
      <selection activeCell="A4" sqref="A4:H24"/>
    </sheetView>
  </sheetViews>
  <sheetFormatPr defaultRowHeight="14.4" x14ac:dyDescent="0.3"/>
  <cols>
    <col min="1" max="1" width="9.33203125" style="1" bestFit="1" customWidth="1"/>
    <col min="2" max="2" width="33.109375" bestFit="1" customWidth="1"/>
    <col min="3" max="3" width="17.44140625" style="4" customWidth="1"/>
    <col min="4" max="4" width="16.88671875" style="4" customWidth="1"/>
    <col min="5" max="5" width="21.88671875" style="4" customWidth="1"/>
    <col min="6" max="6" width="25.6640625" style="4" customWidth="1"/>
    <col min="7" max="7" width="14" style="4" customWidth="1"/>
    <col min="8" max="8" width="16.88671875" style="4" customWidth="1"/>
  </cols>
  <sheetData>
    <row r="1" spans="1:8" ht="18" x14ac:dyDescent="0.35">
      <c r="A1" s="9" t="s">
        <v>6</v>
      </c>
      <c r="B1" s="2"/>
      <c r="C1" s="3"/>
      <c r="D1" s="10" t="s">
        <v>35</v>
      </c>
    </row>
    <row r="3" spans="1:8" s="8" customFormat="1" ht="55.5" customHeight="1" x14ac:dyDescent="0.35">
      <c r="A3" s="5" t="s">
        <v>0</v>
      </c>
      <c r="B3" s="6" t="s">
        <v>1</v>
      </c>
      <c r="C3" s="7" t="s">
        <v>2</v>
      </c>
      <c r="D3" s="7" t="s">
        <v>3</v>
      </c>
      <c r="E3" s="11" t="s">
        <v>4</v>
      </c>
      <c r="F3" s="11" t="s">
        <v>8</v>
      </c>
      <c r="G3" s="7" t="s">
        <v>5</v>
      </c>
      <c r="H3" s="7" t="s">
        <v>43</v>
      </c>
    </row>
    <row r="4" spans="1:8" ht="15.6" x14ac:dyDescent="0.3">
      <c r="A4" s="12">
        <v>199</v>
      </c>
      <c r="B4" s="13" t="s">
        <v>10</v>
      </c>
      <c r="C4" s="31">
        <v>231952131.92000002</v>
      </c>
      <c r="D4" s="32">
        <v>3187159.74</v>
      </c>
      <c r="E4" s="32">
        <v>11419792.75</v>
      </c>
      <c r="F4" s="31">
        <v>796231.39</v>
      </c>
      <c r="G4" s="31">
        <v>25260527.379999999</v>
      </c>
      <c r="H4" s="19">
        <f t="shared" ref="H4:H10" si="0">SUM(C4:G4)</f>
        <v>272615843.18000001</v>
      </c>
    </row>
    <row r="5" spans="1:8" ht="15.6" x14ac:dyDescent="0.3">
      <c r="A5" s="12">
        <v>211</v>
      </c>
      <c r="B5" s="13" t="s">
        <v>11</v>
      </c>
      <c r="C5" s="31">
        <v>2141288.29</v>
      </c>
      <c r="D5" s="32">
        <v>29315.77</v>
      </c>
      <c r="E5" s="32">
        <v>99023.78</v>
      </c>
      <c r="F5" s="32">
        <v>5057.1099999999997</v>
      </c>
      <c r="G5" s="31">
        <v>206607.71000000002</v>
      </c>
      <c r="H5" s="19">
        <f t="shared" si="0"/>
        <v>2481292.6599999997</v>
      </c>
    </row>
    <row r="6" spans="1:8" ht="15.6" x14ac:dyDescent="0.3">
      <c r="A6" s="12">
        <v>224</v>
      </c>
      <c r="B6" s="13" t="s">
        <v>12</v>
      </c>
      <c r="C6" s="31">
        <v>4606594.2200000007</v>
      </c>
      <c r="D6" s="32">
        <v>62886.93</v>
      </c>
      <c r="E6" s="32">
        <v>284848.84999999998</v>
      </c>
      <c r="F6" s="32">
        <v>10502.28</v>
      </c>
      <c r="G6" s="31">
        <v>479347.21</v>
      </c>
      <c r="H6" s="19">
        <f t="shared" si="0"/>
        <v>5444179.4900000002</v>
      </c>
    </row>
    <row r="7" spans="1:8" ht="15.6" x14ac:dyDescent="0.3">
      <c r="A7" s="12">
        <v>225</v>
      </c>
      <c r="B7" s="13" t="s">
        <v>13</v>
      </c>
      <c r="C7" s="31">
        <v>124333.43</v>
      </c>
      <c r="D7" s="32">
        <v>1781.56</v>
      </c>
      <c r="E7" s="32">
        <v>4293.3500000000004</v>
      </c>
      <c r="F7" s="32">
        <v>280.42</v>
      </c>
      <c r="G7" s="31">
        <v>12922.83</v>
      </c>
      <c r="H7" s="19">
        <f t="shared" si="0"/>
        <v>143611.59</v>
      </c>
    </row>
    <row r="8" spans="1:8" ht="15.6" x14ac:dyDescent="0.3">
      <c r="A8" s="12">
        <v>240</v>
      </c>
      <c r="B8" s="13" t="s">
        <v>14</v>
      </c>
      <c r="C8" s="31">
        <v>4292828.5199999996</v>
      </c>
      <c r="D8" s="32">
        <v>57752.59</v>
      </c>
      <c r="E8" s="32">
        <v>564299.31999999995</v>
      </c>
      <c r="F8" s="32">
        <v>70542.81</v>
      </c>
      <c r="G8" s="31">
        <v>358774.64</v>
      </c>
      <c r="H8" s="19">
        <f t="shared" si="0"/>
        <v>5344197.879999999</v>
      </c>
    </row>
    <row r="9" spans="1:8" ht="15.6" x14ac:dyDescent="0.3">
      <c r="A9" s="12">
        <v>255</v>
      </c>
      <c r="B9" s="13" t="s">
        <v>15</v>
      </c>
      <c r="C9" s="32">
        <v>53814.64</v>
      </c>
      <c r="D9" s="32">
        <v>780.32</v>
      </c>
      <c r="E9" s="32">
        <v>9.84</v>
      </c>
      <c r="F9" s="32">
        <v>124.16</v>
      </c>
      <c r="G9" s="31">
        <v>5890.16</v>
      </c>
      <c r="H9" s="19">
        <f t="shared" si="0"/>
        <v>60619.119999999995</v>
      </c>
    </row>
    <row r="10" spans="1:8" ht="15.6" x14ac:dyDescent="0.3">
      <c r="A10" s="12">
        <v>263</v>
      </c>
      <c r="B10" s="13" t="s">
        <v>16</v>
      </c>
      <c r="C10" s="31">
        <v>195787.3</v>
      </c>
      <c r="D10" s="32">
        <v>2809.79</v>
      </c>
      <c r="E10" s="32">
        <v>5319.77</v>
      </c>
      <c r="F10" s="32">
        <v>513.58000000000004</v>
      </c>
      <c r="G10" s="31">
        <v>21227.81</v>
      </c>
      <c r="H10" s="19">
        <f t="shared" si="0"/>
        <v>225658.24999999997</v>
      </c>
    </row>
    <row r="11" spans="1:8" ht="15.6" x14ac:dyDescent="0.3">
      <c r="A11" s="12">
        <v>266</v>
      </c>
      <c r="B11" s="13" t="s">
        <v>17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</row>
    <row r="12" spans="1:8" ht="15.6" x14ac:dyDescent="0.3">
      <c r="A12" s="12">
        <v>276</v>
      </c>
      <c r="B12" s="13" t="s">
        <v>18</v>
      </c>
      <c r="C12" s="31">
        <v>20234.849999999999</v>
      </c>
      <c r="D12" s="32">
        <v>287.60000000000002</v>
      </c>
      <c r="E12" s="32">
        <v>0</v>
      </c>
      <c r="F12" s="32">
        <v>41.77</v>
      </c>
      <c r="G12" s="31">
        <v>864.86999999999989</v>
      </c>
      <c r="H12" s="19">
        <f>SUM(C12:G12)</f>
        <v>21429.089999999997</v>
      </c>
    </row>
    <row r="13" spans="1:8" ht="15.6" x14ac:dyDescent="0.3">
      <c r="A13" s="12">
        <v>288</v>
      </c>
      <c r="B13" s="13" t="s">
        <v>19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  <c r="H13" s="19">
        <f t="shared" ref="H13:H24" si="1">SUM(C13:G13)</f>
        <v>0</v>
      </c>
    </row>
    <row r="14" spans="1:8" ht="15.6" x14ac:dyDescent="0.3">
      <c r="A14" s="12">
        <v>289</v>
      </c>
      <c r="B14" s="13" t="s">
        <v>20</v>
      </c>
      <c r="C14" s="32">
        <v>102277.91</v>
      </c>
      <c r="D14" s="32">
        <v>1424.29</v>
      </c>
      <c r="E14" s="32">
        <v>4581.22</v>
      </c>
      <c r="F14" s="32">
        <v>235.86</v>
      </c>
      <c r="G14" s="31">
        <v>11124.66</v>
      </c>
      <c r="H14" s="19">
        <f t="shared" si="1"/>
        <v>119643.94</v>
      </c>
    </row>
    <row r="15" spans="1:8" ht="15.6" x14ac:dyDescent="0.3">
      <c r="A15" s="12">
        <v>385</v>
      </c>
      <c r="B15" s="33" t="s">
        <v>40</v>
      </c>
      <c r="C15" s="26">
        <v>16503.830000000002</v>
      </c>
      <c r="D15" s="26">
        <v>202.59</v>
      </c>
      <c r="E15" s="26">
        <v>1056.55</v>
      </c>
      <c r="F15" s="32">
        <v>0</v>
      </c>
      <c r="G15" s="31">
        <v>362.03</v>
      </c>
      <c r="H15" s="19">
        <f t="shared" si="1"/>
        <v>18125</v>
      </c>
    </row>
    <row r="16" spans="1:8" ht="15.6" x14ac:dyDescent="0.3">
      <c r="A16" s="12">
        <v>397</v>
      </c>
      <c r="B16" s="13" t="s">
        <v>21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f t="shared" si="1"/>
        <v>0</v>
      </c>
    </row>
    <row r="17" spans="1:8" ht="15.6" x14ac:dyDescent="0.3">
      <c r="A17" s="12">
        <v>429</v>
      </c>
      <c r="B17" s="13" t="s">
        <v>22</v>
      </c>
      <c r="C17" s="32">
        <v>59800</v>
      </c>
      <c r="D17" s="32">
        <v>859.17</v>
      </c>
      <c r="E17" s="19">
        <v>0</v>
      </c>
      <c r="F17" s="32">
        <v>139.93</v>
      </c>
      <c r="G17" s="31">
        <v>3505.64</v>
      </c>
      <c r="H17" s="19">
        <f t="shared" si="1"/>
        <v>64304.74</v>
      </c>
    </row>
    <row r="18" spans="1:8" ht="15.6" x14ac:dyDescent="0.3">
      <c r="A18" s="12">
        <v>461</v>
      </c>
      <c r="B18" s="13" t="s">
        <v>23</v>
      </c>
      <c r="C18" s="31">
        <v>78351.950000000012</v>
      </c>
      <c r="D18" s="32">
        <v>1107.1500000000001</v>
      </c>
      <c r="E18" s="32">
        <v>86.55</v>
      </c>
      <c r="F18" s="32">
        <v>191.59</v>
      </c>
      <c r="G18" s="31">
        <v>1864.42</v>
      </c>
      <c r="H18" s="19">
        <f t="shared" si="1"/>
        <v>81601.66</v>
      </c>
    </row>
    <row r="19" spans="1:8" ht="15.6" x14ac:dyDescent="0.3">
      <c r="A19" s="12">
        <v>481</v>
      </c>
      <c r="B19" s="13" t="s">
        <v>24</v>
      </c>
      <c r="C19" s="31">
        <v>33974.69</v>
      </c>
      <c r="D19" s="32">
        <v>471.56</v>
      </c>
      <c r="E19" s="32">
        <v>1492.92</v>
      </c>
      <c r="F19" s="31">
        <v>742.25</v>
      </c>
      <c r="G19" s="31">
        <v>873.14</v>
      </c>
      <c r="H19" s="19">
        <f t="shared" si="1"/>
        <v>37554.559999999998</v>
      </c>
    </row>
    <row r="20" spans="1:8" ht="15.6" x14ac:dyDescent="0.3">
      <c r="A20" s="12">
        <v>497</v>
      </c>
      <c r="B20" s="13" t="s">
        <v>25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f t="shared" si="1"/>
        <v>0</v>
      </c>
    </row>
    <row r="21" spans="1:8" ht="15.6" x14ac:dyDescent="0.3">
      <c r="A21" s="12">
        <v>650</v>
      </c>
      <c r="B21" s="13" t="s">
        <v>26</v>
      </c>
      <c r="C21" s="31">
        <v>630069.24999999988</v>
      </c>
      <c r="D21" s="32">
        <v>8598.51</v>
      </c>
      <c r="E21" s="32">
        <v>25040.55</v>
      </c>
      <c r="F21" s="32">
        <v>2713.6</v>
      </c>
      <c r="G21" s="31">
        <v>14630.57</v>
      </c>
      <c r="H21" s="19">
        <f t="shared" si="1"/>
        <v>681052.47999999986</v>
      </c>
    </row>
    <row r="22" spans="1:8" ht="15.6" x14ac:dyDescent="0.3">
      <c r="A22" s="12">
        <v>749</v>
      </c>
      <c r="B22" s="33" t="s">
        <v>42</v>
      </c>
      <c r="C22" s="26">
        <v>683.22</v>
      </c>
      <c r="D22" s="26">
        <v>9.89</v>
      </c>
      <c r="E22" s="32">
        <v>0</v>
      </c>
      <c r="F22" s="26">
        <v>1.6</v>
      </c>
      <c r="G22" s="31">
        <v>21.990000000000002</v>
      </c>
      <c r="H22" s="19">
        <f t="shared" si="1"/>
        <v>716.7</v>
      </c>
    </row>
    <row r="23" spans="1:8" ht="15.6" x14ac:dyDescent="0.3">
      <c r="A23" s="12">
        <v>876</v>
      </c>
      <c r="B23" s="13" t="s">
        <v>27</v>
      </c>
      <c r="C23" s="31">
        <v>922768.68</v>
      </c>
      <c r="D23" s="26">
        <v>13180</v>
      </c>
      <c r="E23" s="26">
        <v>34943.94</v>
      </c>
      <c r="F23" s="31">
        <v>17693.54</v>
      </c>
      <c r="G23" s="31">
        <v>65180.21</v>
      </c>
      <c r="H23" s="19">
        <f t="shared" si="1"/>
        <v>1053766.3700000001</v>
      </c>
    </row>
    <row r="24" spans="1:8" ht="15.6" x14ac:dyDescent="0.3">
      <c r="A24" s="12">
        <v>877</v>
      </c>
      <c r="B24" s="13" t="s">
        <v>28</v>
      </c>
      <c r="C24" s="31">
        <v>1837106.96</v>
      </c>
      <c r="D24" s="26">
        <v>25567.11</v>
      </c>
      <c r="E24" s="26">
        <v>118329.63</v>
      </c>
      <c r="F24" s="19">
        <v>33224.199999999997</v>
      </c>
      <c r="G24" s="31">
        <v>60632.350000000006</v>
      </c>
      <c r="H24" s="19">
        <f t="shared" si="1"/>
        <v>2074860.2500000002</v>
      </c>
    </row>
    <row r="25" spans="1:8" ht="15.6" x14ac:dyDescent="0.3">
      <c r="A25" s="12"/>
      <c r="B25" s="15"/>
      <c r="C25" s="16"/>
      <c r="D25" s="16"/>
      <c r="E25" s="16"/>
      <c r="F25" s="16"/>
      <c r="G25" s="16"/>
      <c r="H25" s="16"/>
    </row>
    <row r="26" spans="1:8" ht="15.6" x14ac:dyDescent="0.3">
      <c r="A26" s="12"/>
      <c r="B26" s="13" t="s">
        <v>9</v>
      </c>
      <c r="C26" s="14">
        <f t="shared" ref="C26:H26" si="2">SUM(C4:C25)</f>
        <v>247068549.66000003</v>
      </c>
      <c r="D26" s="14">
        <f t="shared" si="2"/>
        <v>3394194.57</v>
      </c>
      <c r="E26" s="14">
        <f t="shared" si="2"/>
        <v>12563119.020000001</v>
      </c>
      <c r="F26" s="14">
        <f t="shared" si="2"/>
        <v>938236.09</v>
      </c>
      <c r="G26" s="14">
        <f t="shared" si="2"/>
        <v>26504357.620000005</v>
      </c>
      <c r="H26" s="14">
        <f t="shared" si="2"/>
        <v>290468456.96000004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BB0AE-5954-4208-BF5B-91A95FB9054F}">
  <dimension ref="A1:H26"/>
  <sheetViews>
    <sheetView workbookViewId="0"/>
  </sheetViews>
  <sheetFormatPr defaultRowHeight="14.4" x14ac:dyDescent="0.3"/>
  <cols>
    <col min="1" max="1" width="9.33203125" style="1" bestFit="1" customWidth="1"/>
    <col min="2" max="2" width="33.109375" bestFit="1" customWidth="1"/>
    <col min="3" max="3" width="17.44140625" style="4" customWidth="1"/>
    <col min="4" max="4" width="16.88671875" style="4" customWidth="1"/>
    <col min="5" max="5" width="21.88671875" style="4" customWidth="1"/>
    <col min="6" max="6" width="25.6640625" style="4" customWidth="1"/>
    <col min="7" max="7" width="14" style="4" customWidth="1"/>
    <col min="8" max="8" width="16.88671875" style="4" customWidth="1"/>
  </cols>
  <sheetData>
    <row r="1" spans="1:8" ht="18" x14ac:dyDescent="0.35">
      <c r="A1" s="9" t="s">
        <v>6</v>
      </c>
      <c r="B1" s="2"/>
      <c r="C1" s="3"/>
      <c r="D1" s="10" t="s">
        <v>34</v>
      </c>
    </row>
    <row r="3" spans="1:8" s="8" customFormat="1" ht="55.5" customHeight="1" x14ac:dyDescent="0.35">
      <c r="A3" s="5" t="s">
        <v>0</v>
      </c>
      <c r="B3" s="6" t="s">
        <v>1</v>
      </c>
      <c r="C3" s="7" t="s">
        <v>2</v>
      </c>
      <c r="D3" s="7" t="s">
        <v>3</v>
      </c>
      <c r="E3" s="11" t="s">
        <v>4</v>
      </c>
      <c r="F3" s="11" t="s">
        <v>8</v>
      </c>
      <c r="G3" s="7" t="s">
        <v>5</v>
      </c>
      <c r="H3" s="7" t="s">
        <v>43</v>
      </c>
    </row>
    <row r="4" spans="1:8" ht="15.6" x14ac:dyDescent="0.3">
      <c r="A4" s="12">
        <v>199</v>
      </c>
      <c r="B4" s="24" t="s">
        <v>10</v>
      </c>
      <c r="C4" s="19">
        <v>203442698.74999997</v>
      </c>
      <c r="D4" s="30">
        <v>2796558.3</v>
      </c>
      <c r="E4" s="30">
        <v>9987165.1899999995</v>
      </c>
      <c r="F4" s="19">
        <v>692299.49</v>
      </c>
      <c r="G4" s="19">
        <v>22076212.990000002</v>
      </c>
      <c r="H4" s="19">
        <f t="shared" ref="H4:H24" si="0">SUM(C4:G4)</f>
        <v>238994934.72</v>
      </c>
    </row>
    <row r="5" spans="1:8" ht="15.6" x14ac:dyDescent="0.3">
      <c r="A5" s="12">
        <v>211</v>
      </c>
      <c r="B5" s="24" t="s">
        <v>11</v>
      </c>
      <c r="C5" s="19">
        <v>1871466.8</v>
      </c>
      <c r="D5" s="30">
        <v>25618.3</v>
      </c>
      <c r="E5" s="30">
        <v>86709.51</v>
      </c>
      <c r="F5" s="30">
        <v>4410.76</v>
      </c>
      <c r="G5" s="19">
        <v>181279.92</v>
      </c>
      <c r="H5" s="19">
        <f t="shared" si="0"/>
        <v>2169485.29</v>
      </c>
    </row>
    <row r="6" spans="1:8" ht="15.6" x14ac:dyDescent="0.3">
      <c r="A6" s="12">
        <v>224</v>
      </c>
      <c r="B6" s="24" t="s">
        <v>12</v>
      </c>
      <c r="C6" s="19">
        <v>4051124.91</v>
      </c>
      <c r="D6" s="30">
        <v>55328.19</v>
      </c>
      <c r="E6" s="30">
        <v>249162.59</v>
      </c>
      <c r="F6" s="30">
        <v>9202.5300000000007</v>
      </c>
      <c r="G6" s="19">
        <v>420416.58</v>
      </c>
      <c r="H6" s="19">
        <f t="shared" si="0"/>
        <v>4785234.8000000007</v>
      </c>
    </row>
    <row r="7" spans="1:8" ht="15.6" x14ac:dyDescent="0.3">
      <c r="A7" s="12">
        <v>225</v>
      </c>
      <c r="B7" s="24" t="s">
        <v>13</v>
      </c>
      <c r="C7" s="19">
        <v>110652.01999999999</v>
      </c>
      <c r="D7" s="30">
        <v>1585.31</v>
      </c>
      <c r="E7" s="30">
        <v>3961.2</v>
      </c>
      <c r="F7" s="30">
        <v>248.41</v>
      </c>
      <c r="G7" s="19">
        <v>11458.34</v>
      </c>
      <c r="H7" s="19">
        <f t="shared" si="0"/>
        <v>127905.27999999998</v>
      </c>
    </row>
    <row r="8" spans="1:8" ht="15.6" x14ac:dyDescent="0.3">
      <c r="A8" s="12">
        <v>240</v>
      </c>
      <c r="B8" s="24" t="s">
        <v>14</v>
      </c>
      <c r="C8" s="19">
        <v>3766764.8700000006</v>
      </c>
      <c r="D8" s="30">
        <v>50756.15</v>
      </c>
      <c r="E8" s="30">
        <v>489088.03</v>
      </c>
      <c r="F8" s="30">
        <v>61377.69</v>
      </c>
      <c r="G8" s="19">
        <v>301554.57</v>
      </c>
      <c r="H8" s="19">
        <f t="shared" si="0"/>
        <v>4669541.3100000015</v>
      </c>
    </row>
    <row r="9" spans="1:8" ht="15.6" x14ac:dyDescent="0.3">
      <c r="A9" s="12">
        <v>255</v>
      </c>
      <c r="B9" s="24" t="s">
        <v>15</v>
      </c>
      <c r="C9" s="30">
        <v>47181.56</v>
      </c>
      <c r="D9" s="30">
        <v>684.14</v>
      </c>
      <c r="E9" s="30">
        <v>8.61</v>
      </c>
      <c r="F9" s="30">
        <v>108.64</v>
      </c>
      <c r="G9" s="19">
        <v>5153.8899999999994</v>
      </c>
      <c r="H9" s="19">
        <f t="shared" si="0"/>
        <v>53136.84</v>
      </c>
    </row>
    <row r="10" spans="1:8" ht="15.6" x14ac:dyDescent="0.3">
      <c r="A10" s="12">
        <v>263</v>
      </c>
      <c r="B10" s="24" t="s">
        <v>16</v>
      </c>
      <c r="C10" s="19">
        <v>170851.91000000003</v>
      </c>
      <c r="D10" s="30">
        <v>2452</v>
      </c>
      <c r="E10" s="30">
        <v>4662.8500000000004</v>
      </c>
      <c r="F10" s="30">
        <v>449.03</v>
      </c>
      <c r="G10" s="19">
        <v>18481.02</v>
      </c>
      <c r="H10" s="19">
        <f t="shared" si="0"/>
        <v>196896.81000000003</v>
      </c>
    </row>
    <row r="11" spans="1:8" ht="15.6" x14ac:dyDescent="0.3">
      <c r="A11" s="12">
        <v>266</v>
      </c>
      <c r="B11" s="24" t="s">
        <v>17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  <c r="H11" s="19">
        <f t="shared" si="0"/>
        <v>0</v>
      </c>
    </row>
    <row r="12" spans="1:8" ht="15.6" x14ac:dyDescent="0.3">
      <c r="A12" s="12">
        <v>276</v>
      </c>
      <c r="B12" s="24" t="s">
        <v>18</v>
      </c>
      <c r="C12" s="19">
        <v>14329.77</v>
      </c>
      <c r="D12" s="30">
        <v>203.95</v>
      </c>
      <c r="E12" s="30">
        <v>0</v>
      </c>
      <c r="F12" s="30">
        <v>27.51</v>
      </c>
      <c r="G12" s="19">
        <v>622.07999999999993</v>
      </c>
      <c r="H12" s="19">
        <f t="shared" si="0"/>
        <v>15183.310000000001</v>
      </c>
    </row>
    <row r="13" spans="1:8" ht="15.6" x14ac:dyDescent="0.3">
      <c r="A13" s="12">
        <v>288</v>
      </c>
      <c r="B13" s="24" t="s">
        <v>19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  <c r="H13" s="19">
        <f t="shared" si="0"/>
        <v>0</v>
      </c>
    </row>
    <row r="14" spans="1:8" ht="15.6" x14ac:dyDescent="0.3">
      <c r="A14" s="12">
        <v>289</v>
      </c>
      <c r="B14" s="24" t="s">
        <v>20</v>
      </c>
      <c r="C14" s="30">
        <v>95843.99</v>
      </c>
      <c r="D14" s="30">
        <v>1332.86</v>
      </c>
      <c r="E14" s="30">
        <v>4253.99</v>
      </c>
      <c r="F14" s="30">
        <v>220.8</v>
      </c>
      <c r="G14" s="19">
        <v>10410.51</v>
      </c>
      <c r="H14" s="19">
        <f t="shared" si="0"/>
        <v>112062.15000000001</v>
      </c>
    </row>
    <row r="15" spans="1:8" ht="15.6" x14ac:dyDescent="0.3">
      <c r="A15" s="12">
        <v>385</v>
      </c>
      <c r="B15" s="23" t="s">
        <v>40</v>
      </c>
      <c r="C15" s="30">
        <v>16503.830000000002</v>
      </c>
      <c r="D15" s="30">
        <v>202.59</v>
      </c>
      <c r="E15" s="30">
        <v>1056.55</v>
      </c>
      <c r="F15" s="30">
        <v>0</v>
      </c>
      <c r="G15" s="19">
        <v>362.03</v>
      </c>
      <c r="H15" s="19">
        <f t="shared" si="0"/>
        <v>18125</v>
      </c>
    </row>
    <row r="16" spans="1:8" ht="15.6" x14ac:dyDescent="0.3">
      <c r="A16" s="12">
        <v>397</v>
      </c>
      <c r="B16" s="24" t="s">
        <v>21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f t="shared" si="0"/>
        <v>0</v>
      </c>
    </row>
    <row r="17" spans="1:8" ht="15.6" x14ac:dyDescent="0.3">
      <c r="A17" s="12">
        <v>429</v>
      </c>
      <c r="B17" s="24" t="s">
        <v>22</v>
      </c>
      <c r="C17" s="30">
        <v>59800</v>
      </c>
      <c r="D17" s="30">
        <v>859.17</v>
      </c>
      <c r="E17" s="19">
        <v>0</v>
      </c>
      <c r="F17" s="30">
        <v>139.93</v>
      </c>
      <c r="G17" s="19">
        <v>3505.64</v>
      </c>
      <c r="H17" s="19">
        <f t="shared" si="0"/>
        <v>64304.74</v>
      </c>
    </row>
    <row r="18" spans="1:8" ht="15.6" x14ac:dyDescent="0.3">
      <c r="A18" s="12">
        <v>461</v>
      </c>
      <c r="B18" s="24" t="s">
        <v>23</v>
      </c>
      <c r="C18" s="19">
        <v>69643.03</v>
      </c>
      <c r="D18" s="30">
        <v>984.3</v>
      </c>
      <c r="E18" s="30">
        <v>85.32</v>
      </c>
      <c r="F18" s="30">
        <v>169.42</v>
      </c>
      <c r="G18" s="19">
        <v>1718.22</v>
      </c>
      <c r="H18" s="19">
        <f t="shared" si="0"/>
        <v>72600.290000000008</v>
      </c>
    </row>
    <row r="19" spans="1:8" ht="15.6" x14ac:dyDescent="0.3">
      <c r="A19" s="12">
        <v>481</v>
      </c>
      <c r="B19" s="24" t="s">
        <v>24</v>
      </c>
      <c r="C19" s="19">
        <v>31107.19</v>
      </c>
      <c r="D19" s="30">
        <v>430.7</v>
      </c>
      <c r="E19" s="30">
        <v>1492.92</v>
      </c>
      <c r="F19" s="19">
        <v>678.18000000000006</v>
      </c>
      <c r="G19" s="19">
        <v>713.40000000000009</v>
      </c>
      <c r="H19" s="19">
        <f t="shared" si="0"/>
        <v>34422.39</v>
      </c>
    </row>
    <row r="20" spans="1:8" ht="15.6" x14ac:dyDescent="0.3">
      <c r="A20" s="12">
        <v>497</v>
      </c>
      <c r="B20" s="24" t="s">
        <v>25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f t="shared" si="0"/>
        <v>0</v>
      </c>
    </row>
    <row r="21" spans="1:8" ht="15.6" x14ac:dyDescent="0.3">
      <c r="A21" s="12">
        <v>650</v>
      </c>
      <c r="B21" s="24" t="s">
        <v>26</v>
      </c>
      <c r="C21" s="19">
        <v>550725.84</v>
      </c>
      <c r="D21" s="30">
        <v>7515</v>
      </c>
      <c r="E21" s="30">
        <v>21817.02</v>
      </c>
      <c r="F21" s="30">
        <v>2371.1</v>
      </c>
      <c r="G21" s="19">
        <v>12765.97</v>
      </c>
      <c r="H21" s="19">
        <f t="shared" si="0"/>
        <v>595194.92999999993</v>
      </c>
    </row>
    <row r="22" spans="1:8" ht="15.6" x14ac:dyDescent="0.3">
      <c r="A22" s="12">
        <v>749</v>
      </c>
      <c r="B22" s="23" t="s">
        <v>42</v>
      </c>
      <c r="C22" s="30">
        <v>527.22</v>
      </c>
      <c r="D22" s="30">
        <v>7.64</v>
      </c>
      <c r="E22" s="30">
        <v>1.23</v>
      </c>
      <c r="F22" s="30">
        <v>8.3000000000000007</v>
      </c>
      <c r="G22" s="30">
        <v>7.52</v>
      </c>
      <c r="H22" s="19">
        <f t="shared" si="0"/>
        <v>551.91</v>
      </c>
    </row>
    <row r="23" spans="1:8" ht="15.6" x14ac:dyDescent="0.3">
      <c r="A23" s="12">
        <v>876</v>
      </c>
      <c r="B23" s="24" t="s">
        <v>27</v>
      </c>
      <c r="C23" s="19">
        <v>775095.13</v>
      </c>
      <c r="D23" s="30">
        <v>11070.75</v>
      </c>
      <c r="E23" s="30">
        <v>30400.36</v>
      </c>
      <c r="F23" s="19">
        <v>14832.05</v>
      </c>
      <c r="G23" s="19">
        <v>56548.409999999996</v>
      </c>
      <c r="H23" s="19">
        <f t="shared" si="0"/>
        <v>887946.70000000007</v>
      </c>
    </row>
    <row r="24" spans="1:8" ht="15.6" x14ac:dyDescent="0.3">
      <c r="A24" s="12">
        <v>877</v>
      </c>
      <c r="B24" s="24" t="s">
        <v>28</v>
      </c>
      <c r="C24" s="19">
        <v>1613040.14</v>
      </c>
      <c r="D24" s="30">
        <v>22458.11</v>
      </c>
      <c r="E24" s="30">
        <v>104114.71</v>
      </c>
      <c r="F24" s="19">
        <v>29179.550000000003</v>
      </c>
      <c r="G24" s="19">
        <v>53987.520000000004</v>
      </c>
      <c r="H24" s="19">
        <f t="shared" si="0"/>
        <v>1822780.03</v>
      </c>
    </row>
    <row r="25" spans="1:8" ht="15.6" x14ac:dyDescent="0.3">
      <c r="A25" s="12"/>
      <c r="B25" s="25"/>
      <c r="C25" s="20"/>
      <c r="D25" s="20"/>
      <c r="E25" s="20"/>
      <c r="F25" s="20"/>
      <c r="G25" s="20"/>
      <c r="H25" s="20"/>
    </row>
    <row r="26" spans="1:8" ht="15.6" x14ac:dyDescent="0.3">
      <c r="A26" s="12"/>
      <c r="B26" s="24" t="s">
        <v>9</v>
      </c>
      <c r="C26" s="19">
        <f t="shared" ref="C26:H26" si="1">SUM(C4:C25)</f>
        <v>216687356.96000001</v>
      </c>
      <c r="D26" s="19">
        <f t="shared" si="1"/>
        <v>2978047.4599999995</v>
      </c>
      <c r="E26" s="19">
        <f t="shared" si="1"/>
        <v>10983980.079999998</v>
      </c>
      <c r="F26" s="19">
        <f t="shared" si="1"/>
        <v>815723.39000000048</v>
      </c>
      <c r="G26" s="19">
        <f t="shared" si="1"/>
        <v>23155198.609999999</v>
      </c>
      <c r="H26" s="19">
        <f t="shared" si="1"/>
        <v>254620306.5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3233B-7F57-4D52-AEAF-F42294632809}">
  <dimension ref="A1:H26"/>
  <sheetViews>
    <sheetView workbookViewId="0"/>
  </sheetViews>
  <sheetFormatPr defaultRowHeight="14.4" x14ac:dyDescent="0.3"/>
  <cols>
    <col min="1" max="1" width="9.33203125" style="1" bestFit="1" customWidth="1"/>
    <col min="2" max="2" width="33.109375" bestFit="1" customWidth="1"/>
    <col min="3" max="3" width="17.44140625" style="4" customWidth="1"/>
    <col min="4" max="4" width="16.88671875" style="4" customWidth="1"/>
    <col min="5" max="5" width="21.88671875" style="4" customWidth="1"/>
    <col min="6" max="6" width="25.6640625" style="4" customWidth="1"/>
    <col min="7" max="7" width="14" style="4" customWidth="1"/>
    <col min="8" max="8" width="16.88671875" style="4" customWidth="1"/>
  </cols>
  <sheetData>
    <row r="1" spans="1:8" ht="18" x14ac:dyDescent="0.35">
      <c r="A1" s="9" t="s">
        <v>6</v>
      </c>
      <c r="B1" s="2"/>
      <c r="C1" s="3"/>
      <c r="D1" s="10" t="s">
        <v>36</v>
      </c>
    </row>
    <row r="3" spans="1:8" s="8" customFormat="1" ht="55.5" customHeight="1" x14ac:dyDescent="0.35">
      <c r="A3" s="5" t="s">
        <v>0</v>
      </c>
      <c r="B3" s="6" t="s">
        <v>1</v>
      </c>
      <c r="C3" s="7" t="s">
        <v>2</v>
      </c>
      <c r="D3" s="7" t="s">
        <v>3</v>
      </c>
      <c r="E3" s="11" t="s">
        <v>4</v>
      </c>
      <c r="F3" s="11" t="s">
        <v>8</v>
      </c>
      <c r="G3" s="7" t="s">
        <v>5</v>
      </c>
      <c r="H3" s="7" t="s">
        <v>43</v>
      </c>
    </row>
    <row r="4" spans="1:8" ht="15.6" x14ac:dyDescent="0.3">
      <c r="A4" s="12">
        <v>199</v>
      </c>
      <c r="B4" s="13" t="s">
        <v>10</v>
      </c>
      <c r="C4" s="19">
        <v>260369244.55000001</v>
      </c>
      <c r="D4" s="30">
        <v>3576403.22</v>
      </c>
      <c r="E4" s="30">
        <v>12849704.060000001</v>
      </c>
      <c r="F4" s="19">
        <v>875253.63</v>
      </c>
      <c r="G4" s="19">
        <v>28424438.469999999</v>
      </c>
      <c r="H4" s="19">
        <f>SUM(C4:G4)</f>
        <v>306095043.92999995</v>
      </c>
    </row>
    <row r="5" spans="1:8" ht="15.6" x14ac:dyDescent="0.3">
      <c r="A5" s="12">
        <v>211</v>
      </c>
      <c r="B5" s="13" t="s">
        <v>11</v>
      </c>
      <c r="C5" s="19">
        <v>2422841.34</v>
      </c>
      <c r="D5" s="30">
        <v>33178.46</v>
      </c>
      <c r="E5" s="30">
        <v>111697.28</v>
      </c>
      <c r="F5" s="30">
        <v>5729.21</v>
      </c>
      <c r="G5" s="19">
        <v>233202.41999999998</v>
      </c>
      <c r="H5" s="19">
        <f t="shared" ref="H5:H24" si="0">SUM(C5:G5)</f>
        <v>2806648.7099999995</v>
      </c>
    </row>
    <row r="6" spans="1:8" ht="15.6" x14ac:dyDescent="0.3">
      <c r="A6" s="12">
        <v>224</v>
      </c>
      <c r="B6" s="13" t="s">
        <v>12</v>
      </c>
      <c r="C6" s="19">
        <v>5163083.57</v>
      </c>
      <c r="D6" s="30">
        <v>70463.05</v>
      </c>
      <c r="E6" s="30">
        <v>320183.65000000002</v>
      </c>
      <c r="F6" s="30">
        <v>11804.47</v>
      </c>
      <c r="G6" s="19">
        <v>538016.63</v>
      </c>
      <c r="H6" s="19">
        <f t="shared" si="0"/>
        <v>6103551.3700000001</v>
      </c>
    </row>
    <row r="7" spans="1:8" ht="15.6" x14ac:dyDescent="0.3">
      <c r="A7" s="12">
        <v>225</v>
      </c>
      <c r="B7" s="13" t="s">
        <v>13</v>
      </c>
      <c r="C7" s="19">
        <v>137814.82</v>
      </c>
      <c r="D7" s="30">
        <v>1974.91</v>
      </c>
      <c r="E7" s="30">
        <v>4625.5</v>
      </c>
      <c r="F7" s="30">
        <v>311.97000000000003</v>
      </c>
      <c r="G7" s="19">
        <v>14384.54</v>
      </c>
      <c r="H7" s="19">
        <f t="shared" si="0"/>
        <v>159111.74000000002</v>
      </c>
    </row>
    <row r="8" spans="1:8" ht="15.6" x14ac:dyDescent="0.3">
      <c r="A8" s="12">
        <v>240</v>
      </c>
      <c r="B8" s="13" t="s">
        <v>14</v>
      </c>
      <c r="C8" s="19">
        <v>4842074.76</v>
      </c>
      <c r="D8" s="30">
        <v>65081.41</v>
      </c>
      <c r="E8" s="30">
        <v>640593.74</v>
      </c>
      <c r="F8" s="30">
        <v>80110.720000000001</v>
      </c>
      <c r="G8" s="19">
        <v>418367.44999999995</v>
      </c>
      <c r="H8" s="19">
        <f t="shared" si="0"/>
        <v>6046228.0800000001</v>
      </c>
    </row>
    <row r="9" spans="1:8" ht="15.6" x14ac:dyDescent="0.3">
      <c r="A9" s="12">
        <v>255</v>
      </c>
      <c r="B9" s="13" t="s">
        <v>15</v>
      </c>
      <c r="C9" s="30">
        <v>60447.72</v>
      </c>
      <c r="D9" s="30">
        <v>876.5</v>
      </c>
      <c r="E9" s="30">
        <v>11.07</v>
      </c>
      <c r="F9" s="30">
        <v>139.68</v>
      </c>
      <c r="G9" s="19">
        <v>6626.43</v>
      </c>
      <c r="H9" s="19">
        <f t="shared" si="0"/>
        <v>68101.399999999994</v>
      </c>
    </row>
    <row r="10" spans="1:8" ht="15.6" x14ac:dyDescent="0.3">
      <c r="A10" s="12">
        <v>263</v>
      </c>
      <c r="B10" s="13" t="s">
        <v>16</v>
      </c>
      <c r="C10" s="19">
        <v>220029.65</v>
      </c>
      <c r="D10" s="30">
        <v>3157.44</v>
      </c>
      <c r="E10" s="30">
        <v>5975.46</v>
      </c>
      <c r="F10" s="30">
        <v>571.87</v>
      </c>
      <c r="G10" s="19">
        <v>23891.800000000003</v>
      </c>
      <c r="H10" s="19">
        <f t="shared" si="0"/>
        <v>253626.21999999997</v>
      </c>
    </row>
    <row r="11" spans="1:8" ht="15.6" x14ac:dyDescent="0.3">
      <c r="A11" s="12">
        <v>266</v>
      </c>
      <c r="B11" s="13" t="s">
        <v>17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  <c r="H11" s="19">
        <f t="shared" si="0"/>
        <v>0</v>
      </c>
    </row>
    <row r="12" spans="1:8" ht="15.6" x14ac:dyDescent="0.3">
      <c r="A12" s="12">
        <v>276</v>
      </c>
      <c r="B12" s="13" t="s">
        <v>18</v>
      </c>
      <c r="C12" s="19">
        <v>28075.63</v>
      </c>
      <c r="D12" s="30">
        <v>399.05</v>
      </c>
      <c r="E12" s="30">
        <v>0</v>
      </c>
      <c r="F12" s="30">
        <v>60.73</v>
      </c>
      <c r="G12" s="19">
        <v>1134.0700000000002</v>
      </c>
      <c r="H12" s="19">
        <f t="shared" si="0"/>
        <v>29669.48</v>
      </c>
    </row>
    <row r="13" spans="1:8" ht="15.6" x14ac:dyDescent="0.3">
      <c r="A13" s="12">
        <v>288</v>
      </c>
      <c r="B13" s="13" t="s">
        <v>19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  <c r="H13" s="19">
        <f t="shared" si="0"/>
        <v>0</v>
      </c>
    </row>
    <row r="14" spans="1:8" ht="15.6" x14ac:dyDescent="0.3">
      <c r="A14" s="12">
        <v>289</v>
      </c>
      <c r="B14" s="13" t="s">
        <v>20</v>
      </c>
      <c r="C14" s="30">
        <v>108711.83</v>
      </c>
      <c r="D14" s="30">
        <v>1515.72</v>
      </c>
      <c r="E14" s="30">
        <v>4908.45</v>
      </c>
      <c r="F14" s="30">
        <v>250.92</v>
      </c>
      <c r="G14" s="19">
        <v>11838.81</v>
      </c>
      <c r="H14" s="19">
        <f t="shared" si="0"/>
        <v>127225.73</v>
      </c>
    </row>
    <row r="15" spans="1:8" ht="15.6" x14ac:dyDescent="0.3">
      <c r="A15" s="12">
        <v>385</v>
      </c>
      <c r="B15" s="13" t="s">
        <v>40</v>
      </c>
      <c r="C15" s="30">
        <v>16503.830000000002</v>
      </c>
      <c r="D15" s="30">
        <v>202.59</v>
      </c>
      <c r="E15" s="30">
        <v>1056.55</v>
      </c>
      <c r="F15" s="30">
        <v>123.78</v>
      </c>
      <c r="G15" s="30">
        <v>238.25</v>
      </c>
      <c r="H15" s="19">
        <f t="shared" si="0"/>
        <v>18125</v>
      </c>
    </row>
    <row r="16" spans="1:8" ht="15.6" x14ac:dyDescent="0.3">
      <c r="A16" s="12">
        <v>397</v>
      </c>
      <c r="B16" s="13" t="s">
        <v>21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f t="shared" si="0"/>
        <v>0</v>
      </c>
    </row>
    <row r="17" spans="1:8" ht="15.6" x14ac:dyDescent="0.3">
      <c r="A17" s="12">
        <v>429</v>
      </c>
      <c r="B17" s="13" t="s">
        <v>22</v>
      </c>
      <c r="C17" s="30">
        <v>59800</v>
      </c>
      <c r="D17" s="30">
        <v>859.17</v>
      </c>
      <c r="E17" s="19">
        <v>0</v>
      </c>
      <c r="F17" s="30">
        <v>139.93</v>
      </c>
      <c r="G17" s="19">
        <v>3505.64</v>
      </c>
      <c r="H17" s="19">
        <f t="shared" si="0"/>
        <v>64304.74</v>
      </c>
    </row>
    <row r="18" spans="1:8" ht="15.6" x14ac:dyDescent="0.3">
      <c r="A18" s="12">
        <v>461</v>
      </c>
      <c r="B18" s="13" t="s">
        <v>23</v>
      </c>
      <c r="C18" s="19">
        <v>88081.88</v>
      </c>
      <c r="D18" s="30">
        <v>1244.71</v>
      </c>
      <c r="E18" s="30">
        <v>87.78</v>
      </c>
      <c r="F18" s="30">
        <v>216.37</v>
      </c>
      <c r="G18" s="19">
        <v>2025.6200000000001</v>
      </c>
      <c r="H18" s="19">
        <f t="shared" si="0"/>
        <v>91656.36</v>
      </c>
    </row>
    <row r="19" spans="1:8" ht="15.6" x14ac:dyDescent="0.3">
      <c r="A19" s="12">
        <v>481</v>
      </c>
      <c r="B19" s="13" t="s">
        <v>24</v>
      </c>
      <c r="C19" s="19">
        <v>36952.44</v>
      </c>
      <c r="D19" s="30">
        <v>511.47</v>
      </c>
      <c r="E19" s="30">
        <v>1852.15</v>
      </c>
      <c r="F19" s="19">
        <v>749.22</v>
      </c>
      <c r="G19" s="19">
        <v>1166.44</v>
      </c>
      <c r="H19" s="19">
        <f t="shared" si="0"/>
        <v>41231.720000000008</v>
      </c>
    </row>
    <row r="20" spans="1:8" ht="15.6" x14ac:dyDescent="0.3">
      <c r="A20" s="12">
        <v>497</v>
      </c>
      <c r="B20" s="13" t="s">
        <v>25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f t="shared" si="0"/>
        <v>0</v>
      </c>
    </row>
    <row r="21" spans="1:8" ht="15.6" x14ac:dyDescent="0.3">
      <c r="A21" s="12">
        <v>650</v>
      </c>
      <c r="B21" s="13" t="s">
        <v>26</v>
      </c>
      <c r="C21" s="19">
        <v>702218.87</v>
      </c>
      <c r="D21" s="30">
        <v>9574.94</v>
      </c>
      <c r="E21" s="30">
        <v>28264.080000000002</v>
      </c>
      <c r="F21" s="30">
        <v>3039.3</v>
      </c>
      <c r="G21" s="19">
        <v>16326.11</v>
      </c>
      <c r="H21" s="19">
        <f t="shared" si="0"/>
        <v>759423.29999999993</v>
      </c>
    </row>
    <row r="22" spans="1:8" ht="15.6" x14ac:dyDescent="0.3">
      <c r="A22" s="12">
        <v>749</v>
      </c>
      <c r="B22" s="13" t="s">
        <v>42</v>
      </c>
      <c r="C22" s="30">
        <v>683.22</v>
      </c>
      <c r="D22" s="30">
        <v>9.89</v>
      </c>
      <c r="E22" s="30">
        <v>1.6</v>
      </c>
      <c r="F22" s="30">
        <v>12.65</v>
      </c>
      <c r="G22" s="30">
        <v>9.34</v>
      </c>
      <c r="H22" s="19">
        <f t="shared" si="0"/>
        <v>716.7</v>
      </c>
    </row>
    <row r="23" spans="1:8" ht="15.6" x14ac:dyDescent="0.3">
      <c r="A23" s="12">
        <v>876</v>
      </c>
      <c r="B23" s="13" t="s">
        <v>27</v>
      </c>
      <c r="C23" s="19">
        <v>1076182.1499999999</v>
      </c>
      <c r="D23" s="30">
        <v>15371.63</v>
      </c>
      <c r="E23" s="30">
        <v>39519.160000000003</v>
      </c>
      <c r="F23" s="19">
        <v>20674.75</v>
      </c>
      <c r="G23" s="19">
        <v>73854.11</v>
      </c>
      <c r="H23" s="19">
        <f t="shared" si="0"/>
        <v>1225601.7999999998</v>
      </c>
    </row>
    <row r="24" spans="1:8" ht="15.6" x14ac:dyDescent="0.3">
      <c r="A24" s="12">
        <v>877</v>
      </c>
      <c r="B24" s="13" t="s">
        <v>28</v>
      </c>
      <c r="C24" s="19">
        <v>2066638.45</v>
      </c>
      <c r="D24" s="30">
        <v>28737.96</v>
      </c>
      <c r="E24" s="30">
        <v>133559.14000000001</v>
      </c>
      <c r="F24" s="19">
        <v>37394.009999999995</v>
      </c>
      <c r="G24" s="19">
        <v>67663.039999999994</v>
      </c>
      <c r="H24" s="19">
        <f t="shared" si="0"/>
        <v>2333992.5999999996</v>
      </c>
    </row>
    <row r="25" spans="1:8" ht="15.6" x14ac:dyDescent="0.3">
      <c r="A25" s="12"/>
      <c r="B25" s="13"/>
      <c r="C25" s="19"/>
      <c r="D25" s="19"/>
      <c r="E25" s="19"/>
      <c r="F25" s="19"/>
      <c r="G25" s="19"/>
      <c r="H25" s="19"/>
    </row>
    <row r="26" spans="1:8" ht="15.6" x14ac:dyDescent="0.3">
      <c r="A26" s="12"/>
      <c r="B26" s="13" t="s">
        <v>9</v>
      </c>
      <c r="C26" s="19">
        <f t="shared" ref="C26:H26" si="1">SUM(C4:C25)</f>
        <v>277399384.70999998</v>
      </c>
      <c r="D26" s="19">
        <f t="shared" si="1"/>
        <v>3809562.12</v>
      </c>
      <c r="E26" s="19">
        <f t="shared" si="1"/>
        <v>14142039.670000002</v>
      </c>
      <c r="F26" s="19">
        <f t="shared" si="1"/>
        <v>1036583.2100000001</v>
      </c>
      <c r="G26" s="19">
        <f t="shared" si="1"/>
        <v>29836689.169999998</v>
      </c>
      <c r="H26" s="19">
        <f t="shared" si="1"/>
        <v>326224258.88000005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September 2020</vt:lpstr>
      <vt:lpstr>October 2020</vt:lpstr>
      <vt:lpstr>November 2020</vt:lpstr>
      <vt:lpstr>December 2020</vt:lpstr>
      <vt:lpstr>January 2021</vt:lpstr>
      <vt:lpstr>February 2021</vt:lpstr>
      <vt:lpstr>April 2021</vt:lpstr>
      <vt:lpstr>March 2021</vt:lpstr>
      <vt:lpstr>May 2021</vt:lpstr>
      <vt:lpstr>June 2021</vt:lpstr>
      <vt:lpstr>July 2021</vt:lpstr>
      <vt:lpstr>August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Solomon, Lynne</dc:creator>
  <cp:lastModifiedBy>Noack, Sandra</cp:lastModifiedBy>
  <cp:lastPrinted>2021-01-06T18:18:26Z</cp:lastPrinted>
  <dcterms:created xsi:type="dcterms:W3CDTF">2020-10-27T17:12:36Z</dcterms:created>
  <dcterms:modified xsi:type="dcterms:W3CDTF">2021-09-22T14:05:05Z</dcterms:modified>
</cp:coreProperties>
</file>